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lhua\Downloads\"/>
    </mc:Choice>
  </mc:AlternateContent>
  <xr:revisionPtr revIDLastSave="0" documentId="8_{F529E5D4-391F-4512-8063-07EC8CBC3378}" xr6:coauthVersionLast="47" xr6:coauthVersionMax="47" xr10:uidLastSave="{00000000-0000-0000-0000-000000000000}"/>
  <workbookProtection lockStructure="1"/>
  <bookViews>
    <workbookView xWindow="-120" yWindow="-120" windowWidth="29040" windowHeight="158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H73" i="1"/>
  <c r="G72" i="1"/>
  <c r="H74" i="1" l="1"/>
</calcChain>
</file>

<file path=xl/sharedStrings.xml><?xml version="1.0" encoding="utf-8"?>
<sst xmlns="http://schemas.openxmlformats.org/spreadsheetml/2006/main" count="334" uniqueCount="327">
  <si>
    <t>Ansøger</t>
  </si>
  <si>
    <t>CVR/konto</t>
  </si>
  <si>
    <t>Vurdering af ansøgning</t>
  </si>
  <si>
    <t>Sind Ungdom Nyborg</t>
  </si>
  <si>
    <t>Senioridrætten i Ullerslev</t>
  </si>
  <si>
    <t>Børns vilkår</t>
  </si>
  <si>
    <t>Tårup-Frørup Seniorklub</t>
  </si>
  <si>
    <t>Seniorcaféen i Ullerslev</t>
  </si>
  <si>
    <t>Hvem og hvor mange har glæde af aktiviteten?</t>
  </si>
  <si>
    <t>Mer/mindreforbrug</t>
  </si>
  <si>
    <t>Børns voksenvenner, Nyborg</t>
  </si>
  <si>
    <t>Øvrige foreninger</t>
  </si>
  <si>
    <t>Patientforeninger</t>
  </si>
  <si>
    <t>Gigtforeningen, Nyborg</t>
  </si>
  <si>
    <t>Hjerteforeningen, Nyborg</t>
  </si>
  <si>
    <t>Fyns Døveforeningen, Fyn</t>
  </si>
  <si>
    <t>Formålet med klubben er at aktivere ældre borgere i Tårup-Frørup omegn samt skabe netværk.</t>
  </si>
  <si>
    <t>SAMMUS, Nyborg</t>
  </si>
  <si>
    <t>Hvilke aktiviteter søges der tilskud til?</t>
  </si>
  <si>
    <t>Det overordnede formål</t>
  </si>
  <si>
    <t>Samlet beløb der er ansøgt for</t>
  </si>
  <si>
    <t>Den boligsociale helhedsplan</t>
  </si>
  <si>
    <t>Det Interkulturelle Hus, Nyborg (Mødestedet)</t>
  </si>
  <si>
    <t>Fodslaw, Nyborg</t>
  </si>
  <si>
    <t>Matematikcenter - lektiecafé i Nyborg</t>
  </si>
  <si>
    <t>Landsforening Autisme - Kreds Fyn</t>
  </si>
  <si>
    <t>Dansk Flygtningehjælps Frivilliggruppe - Nyborg</t>
  </si>
  <si>
    <t xml:space="preserve">Dansk Flygtningehjælp - Højvanggruppen Ullerslev </t>
  </si>
  <si>
    <t>Aktivitetsforeningen Vestervold</t>
  </si>
  <si>
    <t xml:space="preserve">Palliativt - Frivilligt netværk </t>
  </si>
  <si>
    <t>Venneforeninger, center og brugerråd</t>
  </si>
  <si>
    <t xml:space="preserve">Administrationen anbefaler, at der gives afslag på ansøgningen. </t>
  </si>
  <si>
    <t>Ældre og seniorklubber</t>
  </si>
  <si>
    <t xml:space="preserve">Der søges tilskud til en tur til en gåtur til Volden. </t>
  </si>
  <si>
    <t xml:space="preserve">Der søges tilskud til sommerskole for børn og unge, herunder honorar til en kreativ underviser.   </t>
  </si>
  <si>
    <t>ØSH - Østfyns Sociale Hånd, Nyborg</t>
  </si>
  <si>
    <t xml:space="preserve">Der søges tilskud til drift af 20 sociale koncerter for ældre, handicappede m.fl. i 2022. </t>
  </si>
  <si>
    <t>Målgruppen er demente og deres pårørende. Omkring 80-100 borgere får glæde af aktiviteterne.</t>
  </si>
  <si>
    <t xml:space="preserve">Målgruppens er foreningens 293 medlemmer. </t>
  </si>
  <si>
    <t>FIT (Patientforeningernes frivillige instruktørteam) i Nyborg</t>
  </si>
  <si>
    <t>Svanedammens Venner</t>
  </si>
  <si>
    <t>Formålet med foreningen er at lave indsatser for børn og unge.</t>
  </si>
  <si>
    <t>Ellingegruppen (gåtur til volden)</t>
  </si>
  <si>
    <t>Husorkestret i Ørbæk</t>
  </si>
  <si>
    <t xml:space="preserve">Formålet med klubben er styrke socialt samvær, livskvalitet og velfærd gennem  musik.  </t>
  </si>
  <si>
    <t>Faglige Seniorer</t>
  </si>
  <si>
    <t xml:space="preserve">Formålet er at varetage seniorers interesser med baggrund i de faglige organisationers værdigrundlag. Dette kan være gennem oplysende aktiviteter. </t>
  </si>
  <si>
    <t>Ungdommens Røde Kors - lokalafdeling</t>
  </si>
  <si>
    <t>Frivillig Forening "Aktive beboere"</t>
  </si>
  <si>
    <t xml:space="preserve">Foreningens formål er at styrke det sociale fællesskab for beboere og forestå kulturelle og sociale aktiviter. </t>
  </si>
  <si>
    <t>Samlet beløb der kan udmøntes</t>
  </si>
  <si>
    <t>Samlet beløb der forslås udmøntet</t>
  </si>
  <si>
    <t xml:space="preserve">Aktiviteten er målrettet ældre borgere, og har et aktiverende og forebyggende sigte.              
Administrationen anbefaler, at foreningen tildeles midler fra puljen som tilskud til aktiviteter. Der opfordres til, at der også anvendes brugerbetaling på aktiviteterne.    </t>
  </si>
  <si>
    <t>Aktiviteten er målrettet ældre borgere, og har et aktiverende og forebyggende sigte.                
Administrationen anbefaler, at foreningen tildeles tilskud fra puljen som tilskud til aktiviteter for borgere med demenssygdom. Der opfordres til brugerbetaling i forbindelse med arrangementerne eller at foreningen gør brug af foreningens overskud.</t>
  </si>
  <si>
    <t xml:space="preserve">Aktiviteten er målrettet ældre borgere, og har et aktiverende og forebyggende sigte.             
Administrationen anbefaler, at foreningen tildeles midler fra puljen til aflønning af dirigent.   </t>
  </si>
  <si>
    <t xml:space="preserve">Aktiviteten er målrettet ældre borgere, og har et aktiverende og forebyggende sigte.       
Administrationen anbefaler, at foreningen tildeles midler fra puljen til aktiviteter målrettet +65 årige borgere. </t>
  </si>
  <si>
    <t xml:space="preserve">Aktiviteten er målrettet ældre borgere, og har et aktiverende og forebyggende sigte.        
Administrationen anbefaler, at foreningen tildeles midler fra puljen til aktiviteten.  </t>
  </si>
  <si>
    <t>Målgruppen er +65 årige (ældre, handicappede og udsatte borgere). Der er 20-60 deltagere pr. koncert.</t>
  </si>
  <si>
    <t xml:space="preserve">Formålet med gruppen er at arrangere en årlig aktivitet for ældre og gangbesværede i Ellinge og omegn. </t>
  </si>
  <si>
    <t xml:space="preserve">Formålet med caféen er at give seniorer mulighed for at mødes og hygge sig én gang om måneden. </t>
  </si>
  <si>
    <t xml:space="preserve">Målgruppen er de 12 patientforeningers medlemmer. Der er ca. 50 brugere. </t>
  </si>
  <si>
    <t xml:space="preserve">Aktiviteterne har et socialt, sundhedsmæssigt og forebyggende sigte. Administrationen anbefaler, at foreningen tildeles tilskud fra puljen til aktiviteter. Initiativgruppen henviser til de stigende kaffepriser. Administrationen foreslår en brugerbetaling på kaffen.                    </t>
  </si>
  <si>
    <t xml:space="preserve">Foreningens 152 medlemmer. Aktiviteten er for 50 deltagere - særligt sårbare. </t>
  </si>
  <si>
    <t>Aktiviteterne har et socialt, sundhedsmæssigt og forebyggende sigte.     
Administrationen anbefaler, at foreningen tildeles tilskud fra puljen til aktiviteter for udsatte unge. Aktiviteten er netværkskabende og forebygger ensomhed og mistrivsel.</t>
  </si>
  <si>
    <t>Aktiviteterne har et socialt, sundhedsmæssigt og forebyggende sigte.     
Administrationen anbefaler, at foreningen tildeles tilskud fra puljen.</t>
  </si>
  <si>
    <t xml:space="preserve">Aktiviteterne har et socialt, sundhedsmæssigt og
forebyggende sigte.
Administrationen anbefaler, at foreningen tildeles tilskud fra puljen til aktiviteter for udsatte borgere herunder særligt børn og unge. Foreningen tildeles tilskud, da aktiviteterne er til glæde og gavn for Sprotoftens, Johannesgaarden og Sofiegaardens mange beboere samt understøtter Nyborg Kommunes strategier og politikker. </t>
  </si>
  <si>
    <t xml:space="preserve">Aktiviteten er målrettet børn og unge, og har et aktiverende og forebyggende sigte.             
Administrationen anbefaler, at foreningen tildeles midler fra puljen som tilskud til aktiviteter. Vedr. annoncering, flyers, plakater mv. henvises til Frivilligcenter Nyborg. </t>
  </si>
  <si>
    <t xml:space="preserve">Aktiviteten har et forebyggende og sundhedsmæssigt sigte. Administrationen anbefaler, at foreningen tildeles midler fra puljen til aflastning og vågetjeneste mv. Anministrationen anbefaler at kørsel til de frivillige financieres på anden vis og/eller at der rekrutteres frivillige fra Nyborg Kommune til opgaven lokalt.                              </t>
  </si>
  <si>
    <t xml:space="preserve">Der søges tilskud til en udflugter, afholdelse af tre arrangementer - fx julefrokost, en forårsfest med levende musik. </t>
  </si>
  <si>
    <t>Målgruppen er seniorer 60+ og førtidspentionister. Andre med kroniske sygdomme er velkomne Omkring 150 borgere får glæde af generalforsamlingen og ca. 120 af julefesten.</t>
  </si>
  <si>
    <t xml:space="preserve">Målgruppen er orkesterets 14 medlemmer. </t>
  </si>
  <si>
    <t xml:space="preserve">Målgruppen er klubbens medlemmer samt førtidspensionister. Derforventes ca. 20-40 personer. Udflugten er ligeledes for klubbens medlemmer ca. 30-50 deltagere. </t>
  </si>
  <si>
    <t>Målgruppen er ældre borgere i Tårup og Frørup omegn. Det skønnes, at 25-50 borgere deltager pr. aktivitet.</t>
  </si>
  <si>
    <t xml:space="preserve">Målgruppen er enlige seniorer, ældre og gangbesværede. Ca. 80-100 deltagere. </t>
  </si>
  <si>
    <t>Aktivcenter Ullerslevs Venner</t>
  </si>
  <si>
    <t>Strandhøjens Venner</t>
  </si>
  <si>
    <t>Aktiviteten er målrettet ældre borgere, og har et aktiverende og forebyggende sigte.          
Administrationen anbefaler, at foreningen tildeles et mindre tilskud fra puljen til underholdning mv. Der opfordres til brugerbetaling i forbindelse med arrangementerne.</t>
  </si>
  <si>
    <t>Aktiviteten er målrettet ældre borgere, og har et aktiverende og forebyggende sigte.          
Administrationen anbefaler, at foreningen tildeles et mindre tilskud fra puljen. Der opfordres til brugerbetaling i forbindelse med arrangementerne.</t>
  </si>
  <si>
    <t>Soroptimist International Nyborg</t>
  </si>
  <si>
    <t>Vindinge Pensionistforening</t>
  </si>
  <si>
    <t>Mænds Mødested</t>
  </si>
  <si>
    <t>Ældre Sagen - Ørbæk</t>
  </si>
  <si>
    <t>Ældre Sagen - Nyborg og Ullerslev</t>
  </si>
  <si>
    <t>Læsehundene - Fonden for socialt ansvar</t>
  </si>
  <si>
    <t xml:space="preserve">Foreningen søger tilskud til rekruttering af nye læseteams, certificering og understøttelse af lokale læseteams - frivillignetværk, support, rådgivning mm. </t>
  </si>
  <si>
    <t>Aktiviteten har et forebyggende sigte og er i tråd med Nyborg Kommunes ambitioner om at blive en ordblindvenlig kommune. Administrationen anbefaler, at foreningen tildelts tilskud fra puljen til dette frivilliginitiativ, som kan komme mange børn til glæde og gavn.</t>
  </si>
  <si>
    <t>Foreningens formål er at drive et interessefællesskab omkring video og redigering</t>
  </si>
  <si>
    <t>Østfyens Video Klub</t>
  </si>
  <si>
    <t xml:space="preserve">Scleroseforeningen </t>
  </si>
  <si>
    <t xml:space="preserve">Foreningens formål er at forbedre livskvaliteten og være netværksskabende for målgruppen. </t>
  </si>
  <si>
    <t xml:space="preserve">Foreningen søger tilskud til en sommerudflugt, cafémøder og fællesspisninger. </t>
  </si>
  <si>
    <t xml:space="preserve">Vindingekoret </t>
  </si>
  <si>
    <t>Nyborg G&amp;IF Fodbold</t>
  </si>
  <si>
    <t xml:space="preserve">Aktiviteten har et oplysende sigte samt sundhedsfremmende sigte.               
Administrationen anbefaler, at der gives tilskud til aktiviteten. Der søges også i andre kommuner. </t>
  </si>
  <si>
    <t xml:space="preserve">Aktiviteten har et socialt, forebyggende og sundhedsmæssigt sigte.   Administrationen anbefaler, at der gives tilskud fra puljen. </t>
  </si>
  <si>
    <t xml:space="preserve">Målgruppen er børn og unge. Det anslås, at 0,3 % af målgruppen er bosiddende i Nyborg Kommune. </t>
  </si>
  <si>
    <t xml:space="preserve">Formål med indsatsen er at øge trivslen,
kompetencerne, sundheden og de sociale
relationer blandt beboerne i boligområdet.
Aktiviteterne er desuden kriminalitets-forebyggende bl.a. rekrutteres borgerne til frivilligopgaver, hvilket også skaber
samvær og medborgerskab.
</t>
  </si>
  <si>
    <t xml:space="preserve">Der søges tilskud til kurser, supervision og frivilligmøder - samt kompetenceudvikling og uddannelse af frivillige samt kørsel og annoncering. I Nyborg Kommune har Kvisten 1 frivillig psykoterapeut. </t>
  </si>
  <si>
    <t xml:space="preserve">Foreningens formål er at øge børns læselyst. Foreningen tilbyder børn forløb med en læsehund. </t>
  </si>
  <si>
    <t xml:space="preserve">Der søges midler til aktiviteter i caféen, udgifter til web, frivilligkoordinering, ledelse og økonomistyring, lønninger og evaluering, transport og møder og drift, herunder forsikring mv. </t>
  </si>
  <si>
    <t xml:space="preserve">Målgruppen er unge fra 13- 21 årige. Der kommer mellem 5-15 elever i lektiecaféen ugentligt. </t>
  </si>
  <si>
    <t>Mænds Mødesteder er en social indsats og et fællesskaber for mænd, hvor mænd mødes om aktiviteter, de finder interessante. Mænds Mødesteder i Nyborg hjælper netværksfattige mænd ind i et fællesskab, hvor venskaber, sundhed, oplevelser og håndværk går hånd i hånd.</t>
  </si>
  <si>
    <t>Der søges tilskud til frivilligpleje, drift, markedsføring, klubaftener med fællesspisning, markering af højtider og ture ud af huset for at træne sociale færdigheder.</t>
  </si>
  <si>
    <t>Målgruppen er borgere i Nyborg Kommune.</t>
  </si>
  <si>
    <t xml:space="preserve">Formålet med foreningen er at drive social café og værested samt arrangere ture og lave arrangementer for udsatte og ensomme borgere.  </t>
  </si>
  <si>
    <t xml:space="preserve">Der søges tilskud til leje af en bus til en udflugt til Bakken.  </t>
  </si>
  <si>
    <t>Aktiviteten er netværksskabende, og har et socialt og integrerende sigte. Administrationen anbefaler, at foreningen tildeles tilskud fra puljen.</t>
  </si>
  <si>
    <t>Aktiviteten har et socialt, netværksskabende og integrerende sigte. Administrationen anbefaler, at foreningen tildeles tilskud fra puljen.</t>
  </si>
  <si>
    <t xml:space="preserve">Aktiviteterne har et oplysende sigte og sætter fokus på kvinder og børns rettigheder. Administrationen anbefalder, at der gives tilskud fra puljen. </t>
  </si>
  <si>
    <t xml:space="preserve">Formålet er at øge trivslen blandt centrets beboere. </t>
  </si>
  <si>
    <t xml:space="preserve">Formålet er at støtte op omkring borgere og pårørende tilknyttet Demenscenteret. </t>
  </si>
  <si>
    <t xml:space="preserve">Formålet er at understøtte ældre borgere - herunder særligt pentionister og førtidspentionister. Venneforeningen vil understøtte ensomheden og arbejde med at danne netværk samt bygge bro. </t>
  </si>
  <si>
    <t xml:space="preserve">Formålet er at medvirke til sociale arrangementer for strandhøjens friplejehjems beboer og deres pårørende. </t>
  </si>
  <si>
    <t xml:space="preserve">Formålet er at fungere som paraplyorganisation for de øvrige musikforeningerne i Nyborg Kommune. </t>
  </si>
  <si>
    <t xml:space="preserve">Formålet er at tilbyde aktiviteter til seniorer på Vestervold. </t>
  </si>
  <si>
    <t>Ansøgt beløb i kr. for 2025</t>
  </si>
  <si>
    <t>Beslutning om udmøntning i kr. 2025</t>
  </si>
  <si>
    <t xml:space="preserve">Målgruppen er voksne med senfølger efter overgreb. Det anslås, at 3-5 borgere og 1 frivillig i kommunen får glæde af aktiviteten. </t>
  </si>
  <si>
    <t>Aktiviteten har et sundhedsfremmende sigte. Aktiviteten varetages af en frivillig fra Nyborg Kommune og er dermed forankret her. Aktiviteten kommer 3-5 borgere fra Nyborg Kommune til glæde og gavn, hvorfor administrationen anbefaler, at der gives støtte til opkvalificering og kompetenceudvikling.</t>
  </si>
  <si>
    <t>30464192(3)</t>
  </si>
  <si>
    <t>Målgruppen er 10 syge og deres pårørende (ca. 25 borgere) i Nyborg Kommune. Der er ikke angivet, hvor mange borgere i Nyborg Kommune, der får glæde af aktiviteten.</t>
  </si>
  <si>
    <t>Der søges sommerhustur, underholdning.</t>
  </si>
  <si>
    <t xml:space="preserve">Målgruppen er beboerne på Svanedammens plejecenter. Mellem 20-25 får glæde af sommerhustur og 40-50 borgere får glæde af underholdningen.  </t>
  </si>
  <si>
    <t xml:space="preserve">Der søges tilskud til rådgivning på  børnetelefonen. </t>
  </si>
  <si>
    <t xml:space="preserve">Målgruppen er klubbens medlemmer - i alt 50 personer - herunder unge, ældre og ensomme.  </t>
  </si>
  <si>
    <t xml:space="preserve">Der søges tilskud til drift, hjælpemidler, instruktørbluser og arrangementer. </t>
  </si>
  <si>
    <t xml:space="preserve">Foreningen søger tilskud til foredrag, underholdning og fællesspisning samt sommerudflugt og bustur og leje af forsamlingshus. </t>
  </si>
  <si>
    <t>Målgruppen er foreningens 25-50 personer/medlemmere +65</t>
  </si>
  <si>
    <t>Klubbens Venner Tårnparken</t>
  </si>
  <si>
    <t xml:space="preserve">Aktiviteten er målrettet ældre borgere, og har et aktiverende og forebyggende sigte.         
Administrationen anbefaler, at foreningen tildeles et tilskud fra puljen særligt til; tryghedsopkald, vågetjeneste, bisiderordning, ledsagertjeneste, besøgsven og café. Aktiviteter, der kommer mange ældre borgere til glæde og gavn. Foreningen har ca. 488.000 kr. i likviditet. Der gøres brug af deltagerbetaling i forbindelse med aktiviteterne. </t>
  </si>
  <si>
    <t>Der søges tilskud til arrangement, herunder underholdning og foredrag.</t>
  </si>
  <si>
    <t xml:space="preserve">Målgruppen er beboere og pårørende, der forventes 20-100 deltagere per arrangement. </t>
  </si>
  <si>
    <t>Der søges tilskud til 8 arrangementer med underholdning - samt tilskud til forplejning.</t>
  </si>
  <si>
    <t xml:space="preserve">Foreningen søger tilskud til udflugter, fællesspisning, foredrag, undervisning og anskaffelser af spil og annoncering. </t>
  </si>
  <si>
    <t>Målgruppen er foreningens 14 medlemmer.</t>
  </si>
  <si>
    <t xml:space="preserve">Der søges tilskud til generalforsamling, møder for frivillige, underholdning til arrangementer og aktiviteter. </t>
  </si>
  <si>
    <t xml:space="preserve">Målgruppen er ældre borgere i Ullerslev og omegn. Der forventes 200-300 deltagere til hvert arrangement. </t>
  </si>
  <si>
    <t>Der søges tilskud til annoncering, synliggørelse, venskabsaftner, udflugt,  julearrangement og aktiviteter med børn.</t>
  </si>
  <si>
    <t>Målgruppen er ensomme, sårbare børn og unge med spinkelt netværk og voksenkontakt. Der er pt. 15 aktive venskaber og en del børn på venteliste.</t>
  </si>
  <si>
    <t xml:space="preserve">Aktiviteterne har et socialt og forebyggende sigte. 
Administrationen anbefaler, at foreningen tildeles tilskud fra puljen til aktiviteter og særligt tilskud til rekruttering af nye voksenvenner. </t>
  </si>
  <si>
    <t xml:space="preserve">Målgruppen er unge psykisk sårbare i alderen 16-35 år. Omkring 19 unge er pt. frivillige og medlemmer. Aktiviteterne er for alle unge, der har det svært og som søger et fællesskab. </t>
  </si>
  <si>
    <t xml:space="preserve">Der søges tilskud til forplejning til en lektiecafé i Sprotoften og møllervangen, frivilligmøder, deltagelse ved naturvidenskabsfestival, materialer til aktiviteter, transport og opstart og understøttelse af lokalafdelingen bestyrelse og annoncering. </t>
  </si>
  <si>
    <t xml:space="preserve">Målgruppen er børn og unge i og omkring Sprotoften og Møllerne. </t>
  </si>
  <si>
    <t xml:space="preserve">Målgruppen er primært borgere, der mistrives pga. ensomhed, fysiske eller psykiske
udfordringer eller mangelfuld kontakt til
arbejdsmarkedet. Aktiviteterne er dog åbne
for alle i boligområdet, hvilket er ca. 2000
beboere under 11 afdelinger. </t>
  </si>
  <si>
    <t>PAFO - Patientforeningerne i Nyborg Kommune</t>
  </si>
  <si>
    <t>Foreningen søger tilskud til foredrag, fællesspisning, udflugter og en computer</t>
  </si>
  <si>
    <t>Målgruppen er primært foreningens i alt 10  medlemmer.</t>
  </si>
  <si>
    <t xml:space="preserve">Der søges tilskud til annoncer, årsmøde, generalforsamling og julefrokost. </t>
  </si>
  <si>
    <t xml:space="preserve">Der er 30 medlemmer af foreningen. </t>
  </si>
  <si>
    <t xml:space="preserve">Foreningen søger tilskud til foredrag, halloweenarangement på Volden og julemarked samt orange dage. </t>
  </si>
  <si>
    <t>Natteravnene</t>
  </si>
  <si>
    <t xml:space="preserve">Foreningen medvirker til at skabe tryghed i nattelivet, særligt for børn og unge. </t>
  </si>
  <si>
    <t xml:space="preserve">Der er 21 medlemmer/frivillige. </t>
  </si>
  <si>
    <t>Offerrådgivningen Fyn</t>
  </si>
  <si>
    <t xml:space="preserve">Foreningen yder rådgivning og vejledning for alle borgere, der har været udsat for en forbrydelse eller ulykke. </t>
  </si>
  <si>
    <t xml:space="preserve">Aktiviteten understøtter en frivillig indsats. Administrationen anbefaler at der gives tilskud til aktiviteten. </t>
  </si>
  <si>
    <t>Landsbyrådenes fællesråd og styregruppen for fællesskabsstafetten 2024</t>
  </si>
  <si>
    <t>Netværket ønsker at arbejde for lokalområdets sammenhold, identitet og trivsel. At være sparringspartner for foreninger og grupper af borgere i lokalområdet At repræsentere lokalområdet i forhold til kommunen og anden myndighed, samt være høringspart i forbindelse med offentlig planaktivitet At deltage i kommunale arbejdsgrupper og udvalg At udgøre kontaktleddet til de andre lokalområder i samarbejdet samt til landsdækkende samarbejder af betydning for landdistriktsudviklingen At assistere med finansieringssøgning for aktiviteter af betydning for lokalområdet At være ansvarlig for forvaltning af fællesmidler</t>
  </si>
  <si>
    <t xml:space="preserve">Der søges tilskud til en facilitator fra center for frivilligt socialt arbejde, forplejning og materialer. </t>
  </si>
  <si>
    <t xml:space="preserve">Aktiviteten er målrettet foreningerne, der deltog i fællesskabsstafetten 2024, men er ikke som sådan en frivillig social indsats. Administrationen anbefaler derfor at der udelukkende gives tilskud til materialer. Financiering af både ekstern facilitator og forplejning anbefales finansieret på anden vis - fx af foreningerne eller af frivilligcenter Nyborg, der også har foreningsservice og netværksdannelse som en del af deres aktiviteter.   </t>
  </si>
  <si>
    <t xml:space="preserve">Aktiviteten er målrettet foreningerne, der deltog i fællesskabsstafetten i 2024. </t>
  </si>
  <si>
    <t>HB-EVENTS Venner</t>
  </si>
  <si>
    <t xml:space="preserve">Der er ikke oplyst hvilke foreninger, der for glæde og gavn af donationen. </t>
  </si>
  <si>
    <t>Viking Storebælt IF</t>
  </si>
  <si>
    <t xml:space="preserve">Der søges tilskud til afholdelse af et beachvolleyarrangement for en bred målgruppe. </t>
  </si>
  <si>
    <t xml:space="preserve">Aktiviteten er målrettet almindelige borgere mellem 5 - 75 år. </t>
  </si>
  <si>
    <t xml:space="preserve">Foreningens formål er at styrke fællesskaber gennem social og fysisk aktivite. Foreningen er nyopstartet. </t>
  </si>
  <si>
    <t xml:space="preserve">Foreningen er ny. Formålet er at udbrede kendskabet til aktiviteten og at spille petanq under gode sociale forhold. </t>
  </si>
  <si>
    <t xml:space="preserve">Der er 35 medlemmer og hovedsagelig pensionister. </t>
  </si>
  <si>
    <t xml:space="preserve">Der søges tilskud til åbent hus og spis sammen. </t>
  </si>
  <si>
    <t>Aktiviteten er målrettet ældre borgere, og har et aktiverende og socialt sigte. Administrationen anbefaler, at foreningen tildeles et tilskud til aktiviteten.</t>
  </si>
  <si>
    <t xml:space="preserve">Aktiviteten er målrettet ældre borgere, og har et aktiverende sigte.           
Administrationen anbefaler, at foreningen tildeles midler fra puljen til foredrag. Faglige seniorer fik tildelt midler til en sprogøtur i 2022. Administrationen anbefaler, at foreningen i år finder midlerne et andet sted til udflugtsaktivitet.  </t>
  </si>
  <si>
    <t xml:space="preserve">Der søges tilskud til en udflugt. </t>
  </si>
  <si>
    <t>Der søges tilskud til 5-6 foredrag, busture og teaterture.</t>
  </si>
  <si>
    <t>Refsvindinge Natur- og Kulturcenter</t>
  </si>
  <si>
    <t xml:space="preserve">Foreningens formål er at drive centeret og viden om og øget forståelse for naturen. </t>
  </si>
  <si>
    <t xml:space="preserve">Aktiviteten er målrettet almindelige borgere i alle aldre. Sårbare børn og unge. Samt borgere med demens. </t>
  </si>
  <si>
    <t xml:space="preserve">Administrationen anbefaler at der gives tilskud fra puljen til aktiviteterne målrettet udsatte børn og unge og borgere med demens. Da disse aktiviteter har et socialt og forebyggende sigte. De øvrige aktiviteter foreslås finansieret på anden vis. </t>
  </si>
  <si>
    <t>Kræftens Bekæmpelse - Lokalafdelingen Nyborg</t>
  </si>
  <si>
    <t xml:space="preserve">Der søges tilskud til 4 åbne arrangementer for familier fordelt over året. Natur og kulturoplevelser for demensgrupper. </t>
  </si>
  <si>
    <t xml:space="preserve">Der søges tilskud til donation af andre foreninger og sociale indsater. </t>
  </si>
  <si>
    <t xml:space="preserve">Der søges tilskud til Kick-start af Natteravnene - arrangement for de frivillige, for at få dem i gang igen. </t>
  </si>
  <si>
    <t xml:space="preserve">Der er 25 deltagere, der får glæde af aktiviteten. </t>
  </si>
  <si>
    <t>Danske Handicaporganisationer - afdelingen Nyborg</t>
  </si>
  <si>
    <t xml:space="preserve">Der søges tilskud til to offentlige arrangementer med henblik på formidling af foreningens arbejde. Afholdelse af 4 gadekampagner, samt kørsel og materialer. </t>
  </si>
  <si>
    <t>Der søges tilskud til gymnastik i varmvandsbasin, herunder leje af varmvandsbasin.</t>
  </si>
  <si>
    <t xml:space="preserve">Der er ikke oplyst, hvor mange der forventes at få glæde af aktiviteten. </t>
  </si>
  <si>
    <t xml:space="preserve">Aktiviteten har et oplysende sigte. Administrationen anbefaler at der gives tilskud til aktiviteten. </t>
  </si>
  <si>
    <t xml:space="preserve">Sammenslutningen har til formål at udbrede kendskabet til patientforeninger og koordinere aktiviteter på tværs. </t>
  </si>
  <si>
    <t xml:space="preserve">Der søges tilskud til motion, vejledning, mestringsforløb, computer, printer, scanner.  </t>
  </si>
  <si>
    <t xml:space="preserve">Aktiviteten har et sundhedsmæssigt sigte. Administrationen anbefaler at der gives tilskud til de borgerrettede aktiviteter samt en computer. Administrationen anbefaler at sammenslutningen afsøger muligheden for at bruge printer og scanner i sundhedshuset. Der er i dele af ansøgningen søgt til det sammen som FIT teamet selv har søgt til (bl.a. beklædning). Der gives ikke støtte til det samme to gange.  </t>
  </si>
  <si>
    <t xml:space="preserve">Der er ikke oplyst, hvor mange borgere, der får glæde af aktiviteten. </t>
  </si>
  <si>
    <t>Nyborg e-Sport</t>
  </si>
  <si>
    <t xml:space="preserve">Foreningens formål er at skabe og pleje fællesskaber samt bekæmpe ensomhed gennem en social aktivitet. </t>
  </si>
  <si>
    <t xml:space="preserve">Der søges tilskud til udstyr. 2 playstations og 2 gaming set-ups.  </t>
  </si>
  <si>
    <t xml:space="preserve">Aktiviteten har et forebyggende og aktiverende sigte. Administrationen anbefaler at der gives tilskud til aktiviteten. </t>
  </si>
  <si>
    <t xml:space="preserve">Der søges tilskud til deltagelse i konference, grundkursus for forældre, arrangementer og udflugter, cafémøder for de autistiske børn samt drift og kørsel til frivillige. </t>
  </si>
  <si>
    <t>Foreningen Drugrebels</t>
  </si>
  <si>
    <t>Foreningen Far</t>
  </si>
  <si>
    <t xml:space="preserve">Foreningens formål er at understøtte kriseramte fædre. </t>
  </si>
  <si>
    <t>Der er 10 medlemmer i Nyborg Kommune.</t>
  </si>
  <si>
    <t>Der søges tilskud til annoncering og information.</t>
  </si>
  <si>
    <t>Aktiviviteten har et understøttende sigte. Administrationen anbefaler, at der gives et tilskud til aktiviteten.</t>
  </si>
  <si>
    <t>Dansk Jernbaneforbund Pentionist Nyborg</t>
  </si>
  <si>
    <t>Foreningens formål er hygge og socialt samvær med gamle kollegaer</t>
  </si>
  <si>
    <t xml:space="preserve">Der søges tilskud til spis sammen arrangementer og aktiviteter til fester. </t>
  </si>
  <si>
    <t xml:space="preserve">Der er 31 medlemmer i foreningen. </t>
  </si>
  <si>
    <t xml:space="preserve">Aktiviteten er målrettet ældre borgere og har et aktiverende og socialt sigte. Administrationen anbefaler, at der gives tilskud til aktiviteten. </t>
  </si>
  <si>
    <t>Østfyens Mandskor</t>
  </si>
  <si>
    <t xml:space="preserve">Foreningen fremmer det sociale og fysiske velværd for korets medlemmer. </t>
  </si>
  <si>
    <t xml:space="preserve">Der er 20 medlemmer af koret. </t>
  </si>
  <si>
    <t xml:space="preserve">Der søges tilskud til en dirigent. </t>
  </si>
  <si>
    <t xml:space="preserve">Aktiviten har et socialt og sundhedsmæssigt sigte. Administrationen anbefaler, at der gives tilskud til aktiviteten. </t>
  </si>
  <si>
    <t xml:space="preserve">Ungdommens Røde Kors - Ringe </t>
  </si>
  <si>
    <t xml:space="preserve">Foreningen har fokus på at understøtte børn og unge i udsatte positioner. </t>
  </si>
  <si>
    <t xml:space="preserve">Nyborg Kommune har 15 børnepladser på eventyrlejren </t>
  </si>
  <si>
    <t xml:space="preserve">Der søges tilskud til eventyrlejr. </t>
  </si>
  <si>
    <t xml:space="preserve">Aktiviteten har et social og sundhedsfremmende sigte. Administrationen anbefaler at der gives tilskud til aktiviteten. </t>
  </si>
  <si>
    <t xml:space="preserve">Foreningen spiseforstyrrelser og selvskade </t>
  </si>
  <si>
    <t>Foreningen støtter og styrker mennesker med spiseforstyrrelse og selvskade samt laver oplysningsarbejde.</t>
  </si>
  <si>
    <t xml:space="preserve">Der søges tilskud til rådgivning i Odense, Ålborg, Aahus og København samt på telefon. Rekruttering, uddannelse, supervision og drift. </t>
  </si>
  <si>
    <t xml:space="preserve">Der er etimeret at 20-30 borgere fra kommunen vil kunne få gavn af foreningens aktiviteter. </t>
  </si>
  <si>
    <t>Madbanken Østfyn</t>
  </si>
  <si>
    <t xml:space="preserve">Aktiviteten har et forebyggende sigte. Administrationen anbefaler, at der gives tilskud til aktiviteten. </t>
  </si>
  <si>
    <t xml:space="preserve">Specialsport </t>
  </si>
  <si>
    <t xml:space="preserve">Foreningen arbejder for at fremme inklusion for borgere med handicap med henblik på at fremme trivsel og social udvikling. </t>
  </si>
  <si>
    <t xml:space="preserve">der søges tilskud til inspirationsguide/vejviser.  </t>
  </si>
  <si>
    <t xml:space="preserve">Der er 180 borgere i Nyborg Kommune, der får glæde af guiden. Foreningen er ikke forankret i kommunen. </t>
  </si>
  <si>
    <t xml:space="preserve">Aktiviteten har et sundhedsmæssigt sigte. Administrationen anbefaler, at der gives tilskud til aktiviteten. </t>
  </si>
  <si>
    <t>Fremtidens Børn</t>
  </si>
  <si>
    <t xml:space="preserve">Foreningen arbejder for forebyggelse af omsorgssvigt, og medfødte rugsmiddelskader hos børn. </t>
  </si>
  <si>
    <t xml:space="preserve">Der søges tilskud til oplysningsarbejde, organiserede gåture for borgere og fagpersoner. </t>
  </si>
  <si>
    <t>Der er ikke angivet, hvor mange borgere i Nyborg Kommune, der kan få glæde og gavn af aktiviteten. Men gåturen foregår i kommunen.</t>
  </si>
  <si>
    <t xml:space="preserve">Der søges tilskud til udflugt og foredrag, samt museeumsbesøg. </t>
  </si>
  <si>
    <t xml:space="preserve">Aktiviteten har et aktiverende sigte. Administrationen anbefaler, at der gives tilskud, men at foreningen også benytter sig af brugerbetaling i forbindelse med foredrag og museeumsbesøg. </t>
  </si>
  <si>
    <t>Foreningen søger tilskud til en dirigent, højtaler og mikrofoner.</t>
  </si>
  <si>
    <t>Afslag på ansøgninger</t>
  </si>
  <si>
    <t xml:space="preserve">Aktiviteten har et sundhedsmæssigt og forebyggende sigte. Administrationen anbefaler, at der gives tilskud til aktiviteten.  </t>
  </si>
  <si>
    <t xml:space="preserve">Foreningens formål er at støtte kræftramte borgere og deres pårørende. </t>
  </si>
  <si>
    <t xml:space="preserve">Der søges tilskud til aktiviteter, transport og løn. </t>
  </si>
  <si>
    <t>Målgruppen er hørehæmmede borgere. Der er registreret 30 medlemmer i Nyborg Kommune, der kan få glæde af aktiviteten.</t>
  </si>
  <si>
    <t xml:space="preserve">Aktiviteten har et forebyggende og sundhedsmæssigt sigte. Administrationen anbefaler, at foreningen tildeles tilskud fra puljen til aktiviteter i Nyborg Kommune. </t>
  </si>
  <si>
    <t>Foreningens formål er at afvikle aktiviteter for hørehæmmede borgere i Nyborg Kommune samt fremme de fynske døves interesser.</t>
  </si>
  <si>
    <t xml:space="preserve">Der søges tilskud til et mandefællesskab for gigtramte borgere, drift, transport og forplejning mm. </t>
  </si>
  <si>
    <t xml:space="preserve">Aktiviteterne har et socialt, sundhedsmæssigt sigte.                               Administrationen anbefaler, at foreningen tildeles tilskud fra puljen aktiviteter for foreningens medlemmer.  </t>
  </si>
  <si>
    <t xml:space="preserve">Foreningens formål er at etablere månedlige aktiviteter for Gigtforeningens medlemmer samt tilbyde en blanding af patientinformation, socialt samvær og virksomhedsbesøg. </t>
  </si>
  <si>
    <t xml:space="preserve">Målgruppen er foreningens 50 medlemmer samt deres pårørende. </t>
  </si>
  <si>
    <t xml:space="preserve">Foreningens formål er at støtte den videnskabelige forskning i hjerte- og kredsløbssygdomme, at forebygge gennem oplysning og tilbyde sundheds-pædagogiske aktiviteter og at varetage fælles interesser for Hjerteforeningens medlemmer. </t>
  </si>
  <si>
    <t xml:space="preserve">Der søges om tilskud til madlavningskursus, aktiviteter kun for mænd, uddendørs træning, gå med aktivitet, opbyggende hjertemotion, hjertecafé-arrangementer mm. </t>
  </si>
  <si>
    <t xml:space="preserve">Målgruppen er foreningens lokale medlemmer samt pårørende m.fl. 
</t>
  </si>
  <si>
    <t xml:space="preserve">Aktiviteterne har et socialt, sundhedsmæssigt og forebyggende sigte.                                
Administrationen anbefaler, at foreningen tildeles tilskud fra puljen til aktiviteter bl.a. gå-med, hjertemotion, hjertecafé og udendørstræning. Der opfordres til, at finansiering af foredrag og førstehjælpskursus findes andet sted. </t>
  </si>
  <si>
    <t xml:space="preserve">Foreningens formål er at skabe de bedste vilkår for borgere med autisme. </t>
  </si>
  <si>
    <t xml:space="preserve">Målgruppen er frivillige (herunder bestyrelsesmedlemmer) og forældre til børn med autisme. Det anslås, at der er 52 medlemmer i Nyborg Kommune, der får glæde af aktiviteten. </t>
  </si>
  <si>
    <t xml:space="preserve">Målgruppen er scleroseramte borgere og pårørende. Der er 150 medlemmer.  </t>
  </si>
  <si>
    <t>Foreningens formål er at styrke og forbedre børns udviklingsmuligheder, opvækst og vilkår i Danmark samt give børn mulighed for at tale med en voksen og dele deres oplevelser.</t>
  </si>
  <si>
    <t>Aktiviteten har et forebyggende og sundhedsmæssigt sigte, dog er aktiviteten ikke forankret i Nyborg Kommune.                                         
Administrationen anbefaler, at der gives et midre tilskud. Der søges også tilskud i andre kommuner.</t>
  </si>
  <si>
    <t>Foreningens formål er at oprette og drive formidling af voksenvenner til ensomme og sårbare børn med spinkelt netværk og voksenkontakt.</t>
  </si>
  <si>
    <t xml:space="preserve">Foreningens formål er at skabe muligheder for netværksdannelse og samarbejde samt videns- og erfaringsudveksling. </t>
  </si>
  <si>
    <t>Der søges tilskud til medlemsaktiviteter, annoncering efter frivillige, aktiviteter og events for flygtninge og indvandrer.</t>
  </si>
  <si>
    <t xml:space="preserve">Målgruppen er nydanskere og indvandrergrupper. </t>
  </si>
  <si>
    <t xml:space="preserve">Foreningens formål er socialt samvær, værested og fremme integration samt hjælp til sprog og lektielæsning. </t>
  </si>
  <si>
    <t>Der søges tilskud til drift og aktiviteter herunder tegne- og malekursus, forskellige arrangementer såsom fastelavnsfest, påske, halloween og jul m.fl. og udflugter hen over året samt ugentlige møder i Ullerslev.</t>
  </si>
  <si>
    <t xml:space="preserve">Målgruppen er flygtninge og indvandrer i Ullerslev og omegn. Der er i alt mellem 30-45 deltagere i arrangementerne, og til de ugentlige møder er der 30-40 deltagere.  </t>
  </si>
  <si>
    <t xml:space="preserve">Der søges tilskud til kørsel, uddannelse og afholdelse af temadage. </t>
  </si>
  <si>
    <t xml:space="preserve">Borgere, der har været udsat for en forbrydelse eller ulykke. 0,3 % af kommunens borgere, benytter sig af rådgivningen. </t>
  </si>
  <si>
    <t xml:space="preserve">Foreningens formål er at være omdrejningspunkt for kulturmøder i Nyborg samt skabe gode relationer på tværs af kulturer.  </t>
  </si>
  <si>
    <t xml:space="preserve">Målgruppen er børn og unge fra udsatte familier og nydanskere/flygtninge. Sommerskolen arrangeres og drives af frivillige, og derudover en kreativ underviser med pædagogisk erfaring med børn og unge. </t>
  </si>
  <si>
    <t xml:space="preserve">Aktiviteterne har et socialt sigte. Administrationen anbefaler, at foreningen tildeles tilskud fra puljen til aktiviteter for udsatte børn og unge. </t>
  </si>
  <si>
    <t xml:space="preserve">Der søges tilskud til informationsmøder, oplæg med Nyborg Kommune, brobygning, temadage og mindre arrangementer, pigeklub, nadacafé, lektiecafé, sociale caféer for voksne, stolegymnastik, spis sammen arangement på tværs af alder og etnicitet, udvikling af foreningsguide, makkerlæsning mv. 
</t>
  </si>
  <si>
    <t xml:space="preserve">Foreningens formål er at tilbyde selvtræning for deres medlemmer, som er borgere, der har en kronisk lidelse eller har været i genoptræningsforløb i Nyborg Kommune. </t>
  </si>
  <si>
    <t xml:space="preserve">Der søges tilskud til opretholde en bankkonto, anskaffelse af havepavillion og haveparasol samt transportudgifter. </t>
  </si>
  <si>
    <t xml:space="preserve">Kvisten - Bjerringbro </t>
  </si>
  <si>
    <t>Foreningens formål er at skabe socialt samvær gennem motion.</t>
  </si>
  <si>
    <t xml:space="preserve">Foreningens formål er at give psykoterapeutisk behandling til borgere med senfølger efter overgreb. </t>
  </si>
  <si>
    <t xml:space="preserve">Målgruppen er børn med læsevanskeligheder i 1-5 klasser. Foreningen ønsker at gøre en indsats for at vækste fra 3 til 6 læseteams i Nyborg Kommune. På nuværende tidspunkt er der læsehunde på Langtved Friskole og 4kløverskolen, afdelingen Frørup. </t>
  </si>
  <si>
    <t xml:space="preserve">Foreningens formål er at udbrede lysten og glæden ved at lære. Matematikcentret ønsker at bidrage til at flere unge tager en uddannelse og undgår at stå udenfor arbejdsmarked. </t>
  </si>
  <si>
    <t xml:space="preserve">Aktiviteterne har et forebyggende sigte.     
Administrationen anbefaler, at foreningen tildeles tilskud fra puljen til aktiviteter for målgruppen, frivilligkoordinering og markedsføring. Øvrige udgifter må finansieres på anden vis. Yderligere henvises til hjælp og sparring kan fås i Frivilligcenter Nyborg vedr. rekruttering mv. </t>
  </si>
  <si>
    <t xml:space="preserve">Foreningen indsamler og håndtere dagligdagsvare til økonomisk pressede borgere i Nyborg Kommune med henblik på samtidig at undgå madspil. </t>
  </si>
  <si>
    <t xml:space="preserve">Der søges midler til drift herunder særligt kørsel til afhentning af overskuds-fødevarerne, remedier til rengøring og renovation samt kaffe til frivillige mm. </t>
  </si>
  <si>
    <t xml:space="preserve">Til almindelige uddelinger kommer der 40-70 borgere og henter mad. Op til jul og påske er der flere. </t>
  </si>
  <si>
    <t xml:space="preserve">Foreningens formål er, at børn og unge kan indgå i et socialt fællesskab omkring fodbold - med særligt fokus på socialt udsatte børn. </t>
  </si>
  <si>
    <t xml:space="preserve">Foreningen ønsker tilskud til at starte nye aktiviteter op, der integrerer flere børn og unge i et social og lokalt netværk, hvor man er en del af et sundt og godt fællesskab. Det søgte tilskud går særligt til integration og hjælp for børn og unge med indvandrer-baggrund.  </t>
  </si>
  <si>
    <t xml:space="preserve">Målgruppen er bred, men generelt er socialt udsatte børn og unge, der kunne have glæde af netværk og et godt fællesskab omkring et fælles aktivitet, i dette tilfælde fodbold. </t>
  </si>
  <si>
    <t>Foreningens formål er at bidrage til, at Nyborg Kommune bliver en kommune, hvor ingen unge føler sig ensomme og isolerede, når de selv eller deres nærmeste rammes af psykisk sårbarhed.</t>
  </si>
  <si>
    <t xml:space="preserve">Foreningens formål er at øge kvinders adgang til formelle og ikke-formelle uddannelsesmuligheder. At forbedre kvinders adgang til økonomisk selvstændighed. At udrydde vold mod kvinder og piger. At sikre kvinders og pigers adgang til sunde fødevarer og til sundhedspleje. At varetage kvinders og pigers behov for miljømæssig bæredygtighed. 
</t>
  </si>
  <si>
    <t xml:space="preserve">Foreningens formål er at arbejde for en højere grad af inklusion af mennesker med handicap. </t>
  </si>
  <si>
    <t>Foreningens formål er at understøtte frivillige indsatser i hjem hos uhelbredeligt syge og deres pårørende.</t>
  </si>
  <si>
    <t>Der søges mider til, at uhelbredeligt syge borgere, der er visiteret, kan få besøg af en frivillig, som kan skabe tryghed, socialt samvær af ikke sundhedsfaglig karakter og aflastning af pårørende. Derudover søges der til rekruttering, kompetenceløft og supervision.</t>
  </si>
  <si>
    <t>Ullerslev Spejdergruppe</t>
  </si>
  <si>
    <t>Foreningens formål er at drive spejderaktivitet og herigennem at uderstøtte børn og unges udvikling.</t>
  </si>
  <si>
    <t xml:space="preserve">Der søges tilskud til fællesgruppetur og udstyr. </t>
  </si>
  <si>
    <t xml:space="preserve">Der er 30 børn og unge der kan deltage i gruppeturen herunder er der flere børn og unge, der ikke selv har råd til deltagelse. </t>
  </si>
  <si>
    <t xml:space="preserve">Aktiviteten har et socialt og netværksskabende sigte. Foreningen er en folkeoplysende forening med en anden støtteordning. Men fordi aktiviteten er målrettet en særligt udsat målgruppe, vil adninistrationen anbefale, at der gives tilskud til gruppeturen, således at børn og unge der ikke har råd, kan deltage. </t>
  </si>
  <si>
    <t>Aktiviteten har et socialt sigte. Administrationen anbefaler, at der gives afslag, og at midlerne til udflugten finansieres på anden vis.</t>
  </si>
  <si>
    <t xml:space="preserve">Foreningens formål er at inspirere unge til et liv uden alkohol og stoffer. </t>
  </si>
  <si>
    <t>Der søges tilskud til foredrag og information til forældre samt sessioner med deres konsulenter.</t>
  </si>
  <si>
    <t xml:space="preserve">Der er ikke angivet, hvordan aktiviteterne er forankret i Nyborg Kommune, og hvor mange borgere i kommunen, der får glæde af aktiviteten. </t>
  </si>
  <si>
    <t xml:space="preserve">Administrationen anbefalder, at der gives afslag til aktiviteten, da aktiviteten ikke er forankret i Nyborg Kommune. Vi anbefaler, at foreningen tager kontakt til fx Sundhed og Forebyggelse og/eller Misbrugscentret m.fl. med henblik på et muligt samarbejde i Nyborg Kommune og en evt. fælles ansøgning. </t>
  </si>
  <si>
    <t xml:space="preserve">Administrationen anbefalder, at der gives afslag til aktiviteten, da aktiviteten omkring donationsmidler ikke stemmer overens med formålsparagrafen for §18- og 79. Administrationen anbefaler, at foreningen henviser øvrige foreninger og organisationer til selv at søge tilskud fra puljen til konkrete aktiviteter. </t>
  </si>
  <si>
    <t xml:space="preserve">Administrationen anbefaler, at der gives afslag, da aktiviteten ikke er en frivillig social indsats, målrettet en særlig udsat målgruppe og/eller en senioraktivitet. </t>
  </si>
  <si>
    <t xml:space="preserve">Foreningens formål er at støtte økonomisk til velgørende formål. Foreningen stiller også frivillige til rådighed til fx arrangementer. </t>
  </si>
  <si>
    <t xml:space="preserve">Foreningens formål er; at være til gavn for de sårbare ældre borgere i Ørbæk og omegn samt at bidrage til fremtidens velfærd hos de ældre i samarbejde med lokalområdet.
</t>
  </si>
  <si>
    <t xml:space="preserve">Foreningen søger tilskud til bl.a.: motionsgymnastik for sjæl og legeme, demenscafé, søndagscafé, Julefrokost med underholdning og dans, Danmark Spiser Sammen samt løbende spis sammen arrangementer, underholdning, nyanskaffelse til cykelholdet, tilskud til tur for frivillige i Ældre Sagen Ørbæk og kørselsgodtgørelse.
</t>
  </si>
  <si>
    <t>Målgruppen er både friske og sårbare ældre borgere i Ørbæk samt omegn.</t>
  </si>
  <si>
    <t>Aktiviteten er målrettet ældre borgere, og har et aktiverende og forebyggende sigte.         
Administrationen anbefaler, at foreningen tildeles et tilskud fra puljen særligt til foreninges kontinuerlige aktiviteter, som vil komme mange sårbare ældre borgere til gavn. Foreningen har 220.000 kr. i likviditet. Der opfordres til øget brugerbetaling i forbindelse med spis-sammen arrangementer, julearrangement mm., eller at foreningen gør brug af foreningens overskud i forbindelse med aktiviteterne.</t>
  </si>
  <si>
    <t xml:space="preserve">Foreningen søger tilskud til bl.a. demenscafé, sammenkomst for deres frivillige samt foreningens mange sociale aktiviteter herunder; vågetjenesten, syng med,spis-sammen, aktiviteter særligt for mænd, caféer, ledsagerordning, bisiderordningen, tryghedsopkald, besøgsven, en hjælpende hånd, it-hjælp, motionsaktiviteter for seniorer m.fl.   </t>
  </si>
  <si>
    <t>Målgruppen er både friske og sårbare ældre borgere i Nyborg og Ullerslev samt omegn.</t>
  </si>
  <si>
    <t xml:space="preserve">Foreningens formål er at virke for ældres vilkår. </t>
  </si>
  <si>
    <t xml:space="preserve">Foreningens mål er at samle pensionister og efterlønnere omkring sociale og kulturelle aktiviteter. </t>
  </si>
  <si>
    <t>Aktiviteten har et socialt sigte. Administrationen anbefaler, at der gives et mindre tilskud til aktiviteten. Foreningen har ca. 71.000 kr. i likviditet, og gør allerede brug af egenbetaling.</t>
  </si>
  <si>
    <t xml:space="preserve">Målgruppen er korets 27 medlemmer/pentionister, der tager ud og synger for ældre, syge og handicappede borgere. </t>
  </si>
  <si>
    <t xml:space="preserve">Aktiviteten er for pensionister. Administrationen anbefalder, at der gives tilskud fra puljen.  </t>
  </si>
  <si>
    <t xml:space="preserve">Der søges tilskud til foredragsholdere, musik til fester og andre arrangementer samt drift og kørsel. </t>
  </si>
  <si>
    <t xml:space="preserve">Korets formål er at glæde ældre, syge og handicappede borgere med musik og sang. </t>
  </si>
  <si>
    <t xml:space="preserve">Formålet er gennem målrettede idrætstilbud og andet kulturelt virke at fremme den enkeltes seniors sundhed og trivlsel. </t>
  </si>
  <si>
    <t xml:space="preserve">Aktiviteten er målrettet ældre borgere, og har et aktiverende og socialt sigte.        
Administrationen anbefaler, at foreningen tildeles et tilskud. Foreningen har ca. 94.000 kr. i likviditet.  Der opfordres til brugerbetaling i forbindelse med arrangementerne eller at foreningen gør brug af foreningens overskud i forbindelse med julefesten. </t>
  </si>
  <si>
    <t xml:space="preserve">Aktiviteten er målrettet ældre borgere, og har et aktiverende og forebyggende sigte.         
Administrationen anbefaler, at foreningen tildeles det fulde beløb fra puljen til aktiviteter målrettet +65 årige borgere. De medfinansierer selv med 5.000 kr. </t>
  </si>
  <si>
    <t>Målgruppen er klubbens medlemmer.  Det er ikke angivet, hvor mange der får glæde af aktiviteten.</t>
  </si>
  <si>
    <t xml:space="preserve">Aktiviteten er målrettet ældre borgere, og har et aktiverende og forebyggende sigte.        
Administrationen anbefaler, at foreningen tildeles midler fra puljen til aktiviteter målrettet +65 årige borgere. Administrationen anbefaler, at foreningen finansiere de sidste konceret via foreningens overskud. </t>
  </si>
  <si>
    <t>Der er 50 børn og unge mellem 9-15 - som får glæde af 2 bootcamps, træningsdage mv..</t>
  </si>
  <si>
    <t xml:space="preserve">Der søges tilskud til aflønning af dirigentløn - hvilket er en forudsætning for gruppens virke som orkester. Derudover søges der tilskud til drift og kontorudgifter. </t>
  </si>
  <si>
    <t xml:space="preserve">Der søges tilskud til foredrag og to udflugter - til Femern broen og en udflugt til Sprogø. </t>
  </si>
  <si>
    <t xml:space="preserve">Aktiviteten er målrettet ældre borgere, og har et aktiverende og forebyggende sigte.         
Administrationen anbefaler, at foreningen tildeles midler fra puljen til foredrag. Der opfordres til brugerbetaling i forbindelse med arrangementerne, eller at foreningen gør brug af foreningens overskud i forbindelse med aktiviteterne. Administrationen anbefaler yderligere, at der fx samarbejdes med andre foreninger omkring udflugter og foredrag, og at foredragene åbnes for flere målgrupper fx. øvrige brugere af Vestervold.    </t>
  </si>
  <si>
    <t xml:space="preserve">Aktiviteten har et socialt sigte. Da det ikke er en senioraktivitet og foreningen ikke som sådan løfter en opgave målrettet en særligt sårbar målgruppe vil administrationen anbefale, at der gives tilskud til en projektor, og at foreningens medlemmer ellers benytter sig af brugerbetaling vedr. de øvrige aktiviteter. </t>
  </si>
  <si>
    <t>Aktiviteterne har et socialt og forebyggende sigte. 
Administrationen anbefaler, at foreningen tildeles tilskud fra puljen til buskørsel i forbindelse med udflugt for en særlig udsat målgruppe.</t>
  </si>
  <si>
    <t>Ullerslev Petanque klub</t>
  </si>
  <si>
    <t xml:space="preserve">Aktiviteten er nyopstaret, og et eksempel på, hvordan en alm. idrætsforeningen kan tillægge sig en social profil. Aktiviteten har et integrerende,fællesskabende og ensomhedsbekæmpende sigte. Administratioen anbefaler, at der gives tilskud fra puljen.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</si>
</sst>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 #,##0.00"/>
    <numFmt numFmtId="165" formatCode="&quot;kr.&quot;\ #,##0"/>
    <numFmt numFmtId="166" formatCode="#,##0.00\ &quot;kr.&quot;"/>
  </numFmts>
  <fonts count="15" x14ac:knownFonts="1">
    <font>
      <sz val="10"/>
      <color theme="1"/>
      <name val="Arial"/>
      <family val="2"/>
    </font>
    <font>
      <u/>
      <sz val="10"/>
      <color theme="10"/>
      <name val="Arial"/>
      <family val="2"/>
    </font>
    <font>
      <b/>
      <sz val="14"/>
      <color theme="1"/>
      <name val="Arial"/>
      <family val="2"/>
    </font>
    <font>
      <sz val="14"/>
      <color theme="1"/>
      <name val="Arial"/>
      <family val="2"/>
    </font>
    <font>
      <sz val="14"/>
      <name val="Arial"/>
      <family val="2"/>
    </font>
    <font>
      <b/>
      <sz val="10"/>
      <color theme="1"/>
      <name val="Arial"/>
      <family val="2"/>
    </font>
    <font>
      <b/>
      <sz val="14"/>
      <name val="Arial"/>
      <family val="2"/>
    </font>
    <font>
      <sz val="14"/>
      <color theme="9" tint="-0.249977111117893"/>
      <name val="Arial"/>
      <family val="2"/>
    </font>
    <font>
      <b/>
      <sz val="14"/>
      <color theme="9" tint="-0.249977111117893"/>
      <name val="Arial"/>
      <family val="2"/>
    </font>
    <font>
      <sz val="8"/>
      <name val="Arial"/>
      <family val="2"/>
    </font>
    <font>
      <sz val="10"/>
      <name val="Arial"/>
      <family val="2"/>
    </font>
    <font>
      <sz val="14"/>
      <color theme="0"/>
      <name val="Arial"/>
      <family val="2"/>
    </font>
    <font>
      <b/>
      <sz val="16"/>
      <color theme="1"/>
      <name val="Arial"/>
      <family val="2"/>
    </font>
    <font>
      <sz val="14"/>
      <color rgb="FFC00000"/>
      <name val="Arial"/>
      <family val="2"/>
    </font>
    <font>
      <b/>
      <sz val="14"/>
      <color theme="0"/>
      <name val="Arial"/>
      <family val="2"/>
    </font>
  </fonts>
  <fills count="15">
    <fill>
      <patternFill patternType="none"/>
    </fill>
    <fill>
      <patternFill patternType="gray125"/>
    </fill>
    <fill>
      <patternFill patternType="solid">
        <fgColor theme="4" tint="0.39994506668294322"/>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1"/>
        <bgColor indexed="64"/>
      </patternFill>
    </fill>
    <fill>
      <patternFill patternType="solid">
        <fgColor theme="7"/>
        <bgColor indexed="64"/>
      </patternFill>
    </fill>
    <fill>
      <patternFill patternType="solid">
        <fgColor theme="7" tint="0.59999389629810485"/>
        <bgColor indexed="64"/>
      </patternFill>
    </fill>
    <fill>
      <patternFill patternType="solid">
        <fgColor theme="5"/>
        <bgColor indexed="64"/>
      </patternFill>
    </fill>
    <fill>
      <patternFill patternType="solid">
        <fgColor theme="9"/>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C00000"/>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24">
    <xf numFmtId="0" fontId="0" fillId="0" borderId="0" xfId="0"/>
    <xf numFmtId="0" fontId="0" fillId="0" borderId="0" xfId="0" applyAlignment="1">
      <alignment wrapText="1"/>
    </xf>
    <xf numFmtId="0" fontId="3" fillId="0" borderId="1" xfId="0" applyFont="1" applyBorder="1" applyAlignment="1">
      <alignment vertical="top" wrapText="1"/>
    </xf>
    <xf numFmtId="0" fontId="0" fillId="0" borderId="0" xfId="0" applyAlignment="1">
      <alignment vertical="top"/>
    </xf>
    <xf numFmtId="0" fontId="0" fillId="5" borderId="0" xfId="0" applyFill="1" applyAlignment="1">
      <alignment wrapText="1"/>
    </xf>
    <xf numFmtId="165" fontId="2" fillId="8" borderId="1" xfId="0" applyNumberFormat="1" applyFont="1" applyFill="1" applyBorder="1" applyAlignment="1">
      <alignment wrapText="1"/>
    </xf>
    <xf numFmtId="0" fontId="2" fillId="6" borderId="6" xfId="0" applyFont="1" applyFill="1" applyBorder="1" applyAlignment="1">
      <alignment wrapText="1"/>
    </xf>
    <xf numFmtId="0" fontId="2" fillId="6" borderId="5" xfId="0" applyFont="1" applyFill="1" applyBorder="1" applyAlignment="1">
      <alignment wrapText="1"/>
    </xf>
    <xf numFmtId="0" fontId="2" fillId="6" borderId="6" xfId="0" applyFont="1" applyFill="1" applyBorder="1" applyAlignment="1">
      <alignment horizontal="right" wrapText="1"/>
    </xf>
    <xf numFmtId="165" fontId="2" fillId="6" borderId="1" xfId="0" applyNumberFormat="1" applyFont="1" applyFill="1" applyBorder="1" applyAlignment="1">
      <alignment wrapText="1"/>
    </xf>
    <xf numFmtId="0" fontId="0" fillId="2" borderId="7" xfId="0"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0" fillId="9" borderId="3" xfId="0" applyFill="1" applyBorder="1"/>
    <xf numFmtId="0" fontId="0" fillId="9" borderId="4" xfId="0" applyFill="1" applyBorder="1" applyAlignment="1">
      <alignment wrapText="1"/>
    </xf>
    <xf numFmtId="0" fontId="0" fillId="9" borderId="4" xfId="0" applyFill="1" applyBorder="1"/>
    <xf numFmtId="0" fontId="0" fillId="9" borderId="0" xfId="0" applyFill="1" applyAlignment="1">
      <alignment vertical="top"/>
    </xf>
    <xf numFmtId="0" fontId="3" fillId="0" borderId="0" xfId="0" applyFont="1" applyAlignment="1">
      <alignment vertical="top" wrapText="1"/>
    </xf>
    <xf numFmtId="0" fontId="3" fillId="0" borderId="0" xfId="0" applyFont="1"/>
    <xf numFmtId="0" fontId="5" fillId="9" borderId="0" xfId="0" applyFont="1" applyFill="1"/>
    <xf numFmtId="0" fontId="5" fillId="9" borderId="0" xfId="0" applyFont="1" applyFill="1" applyAlignment="1">
      <alignment wrapText="1"/>
    </xf>
    <xf numFmtId="0" fontId="7" fillId="0" borderId="0" xfId="0" applyFont="1" applyAlignment="1">
      <alignment vertical="top" wrapText="1"/>
    </xf>
    <xf numFmtId="0" fontId="3" fillId="0" borderId="0" xfId="0" applyFont="1" applyAlignment="1">
      <alignment wrapText="1"/>
    </xf>
    <xf numFmtId="165" fontId="3" fillId="0" borderId="0" xfId="0" applyNumberFormat="1" applyFont="1" applyAlignment="1">
      <alignment horizontal="right" wrapText="1"/>
    </xf>
    <xf numFmtId="165" fontId="3" fillId="0" borderId="0" xfId="0" applyNumberFormat="1" applyFont="1" applyAlignment="1">
      <alignment wrapText="1"/>
    </xf>
    <xf numFmtId="165" fontId="2" fillId="0" borderId="0" xfId="0" applyNumberFormat="1" applyFont="1" applyAlignment="1">
      <alignment wrapText="1"/>
    </xf>
    <xf numFmtId="0" fontId="3" fillId="0" borderId="0" xfId="0" applyFont="1" applyAlignment="1">
      <alignment horizontal="left" vertical="top" wrapText="1"/>
    </xf>
    <xf numFmtId="165" fontId="8" fillId="0" borderId="0" xfId="0" applyNumberFormat="1" applyFont="1" applyAlignment="1">
      <alignment wrapText="1"/>
    </xf>
    <xf numFmtId="0" fontId="3" fillId="0" borderId="0" xfId="0" applyFont="1" applyAlignment="1">
      <alignment horizontal="right" vertical="top" wrapText="1"/>
    </xf>
    <xf numFmtId="164" fontId="3" fillId="0" borderId="0" xfId="0" applyNumberFormat="1" applyFont="1" applyAlignment="1">
      <alignment wrapText="1"/>
    </xf>
    <xf numFmtId="0" fontId="4" fillId="0" borderId="0" xfId="1" applyFont="1" applyFill="1" applyBorder="1" applyAlignment="1">
      <alignment vertical="top" wrapText="1"/>
    </xf>
    <xf numFmtId="165" fontId="3" fillId="0" borderId="0" xfId="0" applyNumberFormat="1" applyFont="1" applyAlignment="1">
      <alignment horizontal="left" vertical="top" wrapText="1"/>
    </xf>
    <xf numFmtId="0" fontId="4" fillId="0" borderId="0" xfId="1" applyFont="1" applyFill="1" applyBorder="1" applyAlignment="1">
      <alignment vertical="top" wrapText="1" shrinkToFit="1"/>
    </xf>
    <xf numFmtId="165" fontId="2" fillId="0" borderId="0" xfId="0" applyNumberFormat="1" applyFont="1" applyAlignment="1">
      <alignment horizontal="right" wrapText="1"/>
    </xf>
    <xf numFmtId="164" fontId="3" fillId="0" borderId="0" xfId="0" applyNumberFormat="1" applyFont="1" applyAlignment="1">
      <alignment vertical="top" wrapText="1"/>
    </xf>
    <xf numFmtId="0" fontId="3" fillId="0" borderId="0" xfId="0" applyFont="1" applyAlignment="1">
      <alignment vertical="top"/>
    </xf>
    <xf numFmtId="0" fontId="0" fillId="9" borderId="0" xfId="0" applyFill="1" applyAlignment="1">
      <alignment vertical="top" wrapText="1"/>
    </xf>
    <xf numFmtId="0" fontId="3" fillId="0" borderId="1" xfId="0" applyFont="1" applyBorder="1" applyAlignment="1">
      <alignment vertical="top"/>
    </xf>
    <xf numFmtId="164" fontId="2" fillId="8" borderId="6" xfId="0" applyNumberFormat="1" applyFont="1" applyFill="1" applyBorder="1" applyAlignment="1">
      <alignment wrapText="1"/>
    </xf>
    <xf numFmtId="0" fontId="2" fillId="8" borderId="6" xfId="0" applyFont="1" applyFill="1" applyBorder="1" applyAlignment="1">
      <alignment wrapText="1"/>
    </xf>
    <xf numFmtId="0" fontId="2" fillId="8" borderId="1" xfId="0" applyFont="1" applyFill="1" applyBorder="1" applyAlignment="1">
      <alignment wrapText="1"/>
    </xf>
    <xf numFmtId="0" fontId="2" fillId="9" borderId="4" xfId="0" applyFont="1" applyFill="1" applyBorder="1" applyAlignment="1">
      <alignment vertical="top"/>
    </xf>
    <xf numFmtId="165" fontId="3" fillId="0" borderId="0" xfId="0" applyNumberFormat="1" applyFont="1" applyAlignment="1">
      <alignment vertical="top" wrapText="1"/>
    </xf>
    <xf numFmtId="0" fontId="6" fillId="0" borderId="0" xfId="0" applyFont="1" applyAlignment="1">
      <alignment horizontal="left" vertical="top" wrapText="1"/>
    </xf>
    <xf numFmtId="0" fontId="5" fillId="0" borderId="0" xfId="0" applyFont="1" applyAlignment="1">
      <alignment wrapText="1"/>
    </xf>
    <xf numFmtId="0" fontId="2" fillId="0" borderId="0" xfId="0" applyFont="1"/>
    <xf numFmtId="0" fontId="5" fillId="0" borderId="0" xfId="0" applyFont="1"/>
    <xf numFmtId="0" fontId="4" fillId="0" borderId="0" xfId="0" applyFont="1" applyAlignment="1">
      <alignment horizontal="left" vertical="top" wrapText="1"/>
    </xf>
    <xf numFmtId="164" fontId="2" fillId="0" borderId="0" xfId="0" applyNumberFormat="1" applyFont="1" applyAlignment="1">
      <alignment wrapText="1"/>
    </xf>
    <xf numFmtId="0" fontId="2" fillId="0" borderId="0" xfId="0" applyFont="1" applyAlignment="1">
      <alignment wrapText="1"/>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165" fontId="2" fillId="0" borderId="0" xfId="0" applyNumberFormat="1" applyFont="1"/>
    <xf numFmtId="0" fontId="0" fillId="0" borderId="1" xfId="0" applyBorder="1"/>
    <xf numFmtId="0" fontId="0" fillId="9" borderId="9" xfId="0" applyFill="1" applyBorder="1" applyAlignment="1">
      <alignment wrapText="1"/>
    </xf>
    <xf numFmtId="0" fontId="0" fillId="9" borderId="9" xfId="0" applyFill="1" applyBorder="1"/>
    <xf numFmtId="0" fontId="3" fillId="9" borderId="8" xfId="0" applyFont="1" applyFill="1" applyBorder="1" applyAlignment="1">
      <alignment vertical="top"/>
    </xf>
    <xf numFmtId="166" fontId="0" fillId="0" borderId="0" xfId="0" applyNumberFormat="1"/>
    <xf numFmtId="165" fontId="0" fillId="0" borderId="0" xfId="0" applyNumberFormat="1"/>
    <xf numFmtId="0" fontId="2" fillId="8" borderId="1" xfId="0" applyFont="1" applyFill="1" applyBorder="1"/>
    <xf numFmtId="0" fontId="2" fillId="6" borderId="1" xfId="0" applyFont="1" applyFill="1" applyBorder="1"/>
    <xf numFmtId="165" fontId="3" fillId="3" borderId="1" xfId="0" applyNumberFormat="1" applyFont="1" applyFill="1" applyBorder="1" applyAlignment="1">
      <alignment vertical="top" wrapText="1"/>
    </xf>
    <xf numFmtId="165" fontId="2" fillId="8" borderId="1" xfId="0" applyNumberFormat="1" applyFont="1" applyFill="1" applyBorder="1" applyAlignment="1">
      <alignment vertical="top" wrapText="1"/>
    </xf>
    <xf numFmtId="165" fontId="3" fillId="4" borderId="1" xfId="0" applyNumberFormat="1" applyFont="1" applyFill="1" applyBorder="1" applyAlignment="1">
      <alignment vertical="top" wrapText="1"/>
    </xf>
    <xf numFmtId="0" fontId="0" fillId="9" borderId="9" xfId="0" applyFill="1" applyBorder="1" applyAlignment="1">
      <alignment vertical="top" wrapText="1"/>
    </xf>
    <xf numFmtId="0" fontId="0" fillId="9" borderId="9" xfId="0" applyFill="1" applyBorder="1" applyAlignment="1">
      <alignment vertical="top"/>
    </xf>
    <xf numFmtId="0" fontId="5" fillId="9" borderId="0" xfId="0" applyFont="1" applyFill="1" applyAlignment="1">
      <alignment vertical="top" wrapText="1"/>
    </xf>
    <xf numFmtId="0" fontId="5" fillId="9" borderId="0" xfId="0" applyFont="1" applyFill="1" applyAlignment="1">
      <alignment vertical="top"/>
    </xf>
    <xf numFmtId="0" fontId="0" fillId="7" borderId="4" xfId="0" applyFill="1" applyBorder="1" applyAlignment="1">
      <alignment wrapText="1"/>
    </xf>
    <xf numFmtId="0" fontId="0" fillId="7" borderId="1" xfId="0" applyFill="1" applyBorder="1"/>
    <xf numFmtId="0" fontId="6" fillId="7" borderId="3" xfId="0" applyFont="1" applyFill="1" applyBorder="1" applyAlignment="1">
      <alignment vertical="top" wrapText="1"/>
    </xf>
    <xf numFmtId="0" fontId="0" fillId="7" borderId="4" xfId="0" applyFill="1" applyBorder="1"/>
    <xf numFmtId="0" fontId="0" fillId="7" borderId="2" xfId="0" applyFill="1" applyBorder="1"/>
    <xf numFmtId="0" fontId="0" fillId="6" borderId="1" xfId="0" applyFill="1" applyBorder="1"/>
    <xf numFmtId="0" fontId="10" fillId="5" borderId="0" xfId="0" applyFont="1" applyFill="1" applyAlignment="1">
      <alignment wrapText="1"/>
    </xf>
    <xf numFmtId="0" fontId="3" fillId="10" borderId="1" xfId="0" applyFont="1" applyFill="1" applyBorder="1" applyAlignment="1">
      <alignment vertical="top"/>
    </xf>
    <xf numFmtId="0" fontId="3" fillId="10" borderId="3" xfId="0" applyFont="1" applyFill="1" applyBorder="1" applyAlignment="1">
      <alignment vertical="top"/>
    </xf>
    <xf numFmtId="0" fontId="3" fillId="10" borderId="8" xfId="0" applyFont="1" applyFill="1" applyBorder="1" applyAlignment="1">
      <alignment vertical="top"/>
    </xf>
    <xf numFmtId="0" fontId="6" fillId="9" borderId="9" xfId="0" applyFont="1" applyFill="1" applyBorder="1" applyAlignment="1">
      <alignment vertical="top" wrapText="1"/>
    </xf>
    <xf numFmtId="0" fontId="6" fillId="9" borderId="0" xfId="0" applyFont="1" applyFill="1" applyAlignment="1">
      <alignment vertical="top"/>
    </xf>
    <xf numFmtId="0" fontId="6" fillId="9" borderId="0" xfId="0" applyFont="1" applyFill="1" applyAlignment="1">
      <alignment vertical="top" wrapText="1"/>
    </xf>
    <xf numFmtId="0" fontId="2" fillId="9" borderId="8" xfId="0" applyFont="1" applyFill="1" applyBorder="1" applyAlignment="1">
      <alignment vertical="top"/>
    </xf>
    <xf numFmtId="165" fontId="2" fillId="7" borderId="1" xfId="0" applyNumberFormat="1" applyFont="1" applyFill="1" applyBorder="1" applyAlignment="1">
      <alignment vertical="top" wrapText="1"/>
    </xf>
    <xf numFmtId="0" fontId="2" fillId="7" borderId="1" xfId="0" applyFont="1" applyFill="1" applyBorder="1"/>
    <xf numFmtId="0" fontId="2" fillId="7" borderId="3" xfId="0" applyFont="1" applyFill="1" applyBorder="1" applyAlignment="1">
      <alignment wrapText="1"/>
    </xf>
    <xf numFmtId="0" fontId="5" fillId="7" borderId="4" xfId="0" applyFont="1" applyFill="1" applyBorder="1" applyAlignment="1">
      <alignment wrapText="1"/>
    </xf>
    <xf numFmtId="0" fontId="5" fillId="7" borderId="2" xfId="0" applyFont="1" applyFill="1" applyBorder="1" applyAlignment="1">
      <alignment wrapText="1"/>
    </xf>
    <xf numFmtId="0" fontId="2" fillId="7" borderId="1" xfId="0" applyFont="1" applyFill="1" applyBorder="1" applyAlignment="1">
      <alignment wrapText="1"/>
    </xf>
    <xf numFmtId="165" fontId="2" fillId="7" borderId="1" xfId="0" applyNumberFormat="1" applyFont="1" applyFill="1" applyBorder="1" applyAlignment="1">
      <alignment wrapText="1"/>
    </xf>
    <xf numFmtId="0" fontId="2" fillId="2" borderId="5" xfId="0" applyFont="1" applyFill="1" applyBorder="1" applyAlignment="1">
      <alignment horizontal="center" vertical="center" wrapText="1"/>
    </xf>
    <xf numFmtId="0" fontId="3" fillId="0" borderId="3" xfId="0" applyFont="1" applyBorder="1" applyAlignment="1">
      <alignment vertical="top" wrapText="1"/>
    </xf>
    <xf numFmtId="0" fontId="2" fillId="6" borderId="3" xfId="0" applyFont="1" applyFill="1" applyBorder="1" applyAlignment="1">
      <alignment wrapText="1"/>
    </xf>
    <xf numFmtId="0" fontId="2" fillId="8" borderId="4" xfId="0" applyFont="1" applyFill="1" applyBorder="1" applyAlignment="1">
      <alignment wrapText="1"/>
    </xf>
    <xf numFmtId="0" fontId="0" fillId="7" borderId="3" xfId="0" applyFill="1" applyBorder="1"/>
    <xf numFmtId="0" fontId="0" fillId="7" borderId="3" xfId="0" applyFill="1" applyBorder="1" applyAlignment="1">
      <alignment wrapText="1"/>
    </xf>
    <xf numFmtId="0" fontId="12" fillId="0" borderId="0" xfId="0" applyFont="1" applyAlignment="1">
      <alignment vertical="top" wrapText="1"/>
    </xf>
    <xf numFmtId="0" fontId="0" fillId="0" borderId="0" xfId="0" applyAlignment="1">
      <alignment vertical="top" wrapText="1"/>
    </xf>
    <xf numFmtId="0" fontId="11" fillId="0" borderId="0" xfId="0" applyFont="1" applyAlignment="1">
      <alignment vertical="top" wrapText="1"/>
    </xf>
    <xf numFmtId="0" fontId="4" fillId="11" borderId="1" xfId="0" applyFont="1" applyFill="1" applyBorder="1" applyAlignment="1">
      <alignment vertical="top" wrapText="1"/>
    </xf>
    <xf numFmtId="0" fontId="4" fillId="11" borderId="1" xfId="0" applyFont="1" applyFill="1" applyBorder="1" applyAlignment="1">
      <alignment horizontal="left" vertical="top" wrapText="1"/>
    </xf>
    <xf numFmtId="0" fontId="4" fillId="0" borderId="0" xfId="0" applyFont="1" applyAlignment="1">
      <alignment horizontal="left" wrapText="1"/>
    </xf>
    <xf numFmtId="0" fontId="3" fillId="4" borderId="0" xfId="0" applyFont="1" applyFill="1" applyAlignment="1">
      <alignment vertical="top" wrapText="1"/>
    </xf>
    <xf numFmtId="0" fontId="3" fillId="12" borderId="0" xfId="0" applyFont="1" applyFill="1" applyAlignment="1">
      <alignment vertical="top" wrapText="1"/>
    </xf>
    <xf numFmtId="0" fontId="0" fillId="12" borderId="0" xfId="0" applyFill="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0" fillId="4" borderId="0" xfId="0" applyFill="1" applyAlignment="1">
      <alignment vertical="top" wrapText="1"/>
    </xf>
    <xf numFmtId="0" fontId="13" fillId="11" borderId="1" xfId="0" applyFont="1" applyFill="1" applyBorder="1" applyAlignment="1">
      <alignment vertical="top" wrapText="1"/>
    </xf>
    <xf numFmtId="0" fontId="3" fillId="0" borderId="1" xfId="0" applyFont="1" applyBorder="1" applyAlignment="1">
      <alignment wrapText="1"/>
    </xf>
    <xf numFmtId="0" fontId="4" fillId="0" borderId="1" xfId="0" applyFont="1" applyBorder="1" applyAlignment="1">
      <alignment vertical="top" wrapText="1"/>
    </xf>
    <xf numFmtId="0" fontId="2" fillId="13" borderId="8" xfId="0" applyFont="1" applyFill="1" applyBorder="1" applyAlignment="1">
      <alignment vertical="top"/>
    </xf>
    <xf numFmtId="0" fontId="5" fillId="13" borderId="0" xfId="0" applyFont="1" applyFill="1" applyAlignment="1">
      <alignment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vertical="top"/>
    </xf>
    <xf numFmtId="0" fontId="14" fillId="13" borderId="0" xfId="0" applyFont="1" applyFill="1" applyAlignment="1">
      <alignment vertical="top" wrapText="1"/>
    </xf>
    <xf numFmtId="0" fontId="3" fillId="5" borderId="8" xfId="0" applyFont="1" applyFill="1" applyBorder="1"/>
    <xf numFmtId="0" fontId="13" fillId="0" borderId="1" xfId="0" applyFont="1" applyBorder="1" applyAlignment="1">
      <alignment vertical="top" wrapText="1"/>
    </xf>
    <xf numFmtId="0" fontId="3" fillId="14" borderId="1" xfId="0" applyFont="1" applyFill="1" applyBorder="1" applyAlignment="1">
      <alignment vertical="top"/>
    </xf>
    <xf numFmtId="0" fontId="3" fillId="14" borderId="1" xfId="0" applyFont="1" applyFill="1" applyBorder="1"/>
    <xf numFmtId="0" fontId="3" fillId="10" borderId="7" xfId="0" applyFont="1" applyFill="1" applyBorder="1" applyAlignment="1">
      <alignment vertical="top"/>
    </xf>
    <xf numFmtId="0" fontId="3" fillId="10" borderId="10" xfId="0" applyFont="1" applyFill="1" applyBorder="1" applyAlignment="1">
      <alignment vertical="top"/>
    </xf>
    <xf numFmtId="0" fontId="3" fillId="0" borderId="11" xfId="0" applyFont="1" applyFill="1" applyBorder="1" applyAlignment="1">
      <alignment vertical="top"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236"/>
  <sheetViews>
    <sheetView tabSelected="1" topLeftCell="A64" zoomScale="60" zoomScaleNormal="60" workbookViewId="0">
      <selection activeCell="H71" sqref="H71"/>
    </sheetView>
  </sheetViews>
  <sheetFormatPr defaultRowHeight="13.2" x14ac:dyDescent="0.25"/>
  <cols>
    <col min="1" max="1" width="7.109375" customWidth="1"/>
    <col min="2" max="2" width="49.109375" customWidth="1"/>
    <col min="3" max="3" width="49.33203125" style="1" customWidth="1"/>
    <col min="4" max="4" width="52.109375" style="1" customWidth="1"/>
    <col min="5" max="5" width="53.109375" customWidth="1"/>
    <col min="6" max="6" width="18.5546875" customWidth="1"/>
    <col min="7" max="7" width="21.109375" customWidth="1"/>
    <col min="8" max="8" width="22.109375" style="1" customWidth="1"/>
    <col min="9" max="9" width="79.33203125" customWidth="1"/>
    <col min="10" max="10" width="75.33203125" customWidth="1"/>
    <col min="11" max="11" width="13.44140625" customWidth="1"/>
    <col min="12" max="12" width="19.33203125" customWidth="1"/>
  </cols>
  <sheetData>
    <row r="1" spans="1:104" ht="52.2" x14ac:dyDescent="0.25">
      <c r="A1" s="10"/>
      <c r="B1" s="11" t="s">
        <v>0</v>
      </c>
      <c r="C1" s="11" t="s">
        <v>19</v>
      </c>
      <c r="D1" s="11" t="s">
        <v>18</v>
      </c>
      <c r="E1" s="12" t="s">
        <v>8</v>
      </c>
      <c r="F1" s="11" t="s">
        <v>1</v>
      </c>
      <c r="G1" s="11" t="s">
        <v>115</v>
      </c>
      <c r="H1" s="11" t="s">
        <v>116</v>
      </c>
      <c r="I1" s="90" t="s">
        <v>2</v>
      </c>
      <c r="J1" s="51"/>
    </row>
    <row r="2" spans="1:104" ht="19.5" customHeight="1" x14ac:dyDescent="0.25">
      <c r="A2" s="13"/>
      <c r="B2" s="41" t="s">
        <v>12</v>
      </c>
      <c r="C2" s="14"/>
      <c r="D2" s="14"/>
      <c r="E2" s="15"/>
      <c r="F2" s="15"/>
      <c r="G2" s="14"/>
      <c r="H2" s="15"/>
      <c r="I2" s="15"/>
    </row>
    <row r="3" spans="1:104" ht="73.5" customHeight="1" x14ac:dyDescent="0.25">
      <c r="A3" s="76">
        <v>1</v>
      </c>
      <c r="B3" s="99" t="s">
        <v>15</v>
      </c>
      <c r="C3" s="2" t="s">
        <v>242</v>
      </c>
      <c r="D3" s="2" t="s">
        <v>239</v>
      </c>
      <c r="E3" s="2" t="s">
        <v>240</v>
      </c>
      <c r="F3" s="2">
        <v>16238112</v>
      </c>
      <c r="G3" s="62">
        <v>60000</v>
      </c>
      <c r="H3" s="63">
        <v>25000</v>
      </c>
      <c r="I3" s="91" t="s">
        <v>241</v>
      </c>
    </row>
    <row r="4" spans="1:104" ht="94.5" customHeight="1" x14ac:dyDescent="0.25">
      <c r="A4" s="76">
        <v>2</v>
      </c>
      <c r="B4" s="99" t="s">
        <v>13</v>
      </c>
      <c r="C4" s="2" t="s">
        <v>245</v>
      </c>
      <c r="D4" s="2" t="s">
        <v>243</v>
      </c>
      <c r="E4" s="2" t="s">
        <v>246</v>
      </c>
      <c r="F4" s="2">
        <v>42061611</v>
      </c>
      <c r="G4" s="62">
        <v>7000</v>
      </c>
      <c r="H4" s="63">
        <v>7000</v>
      </c>
      <c r="I4" s="91" t="s">
        <v>244</v>
      </c>
    </row>
    <row r="5" spans="1:104" ht="95.25" customHeight="1" x14ac:dyDescent="0.25">
      <c r="A5" s="76">
        <v>3</v>
      </c>
      <c r="B5" s="2" t="s">
        <v>13</v>
      </c>
      <c r="C5" s="2" t="s">
        <v>245</v>
      </c>
      <c r="D5" s="2" t="s">
        <v>233</v>
      </c>
      <c r="E5" s="2" t="s">
        <v>246</v>
      </c>
      <c r="F5" s="2">
        <v>42061611</v>
      </c>
      <c r="G5" s="62">
        <v>13000</v>
      </c>
      <c r="H5" s="63">
        <v>5000</v>
      </c>
      <c r="I5" s="2" t="s">
        <v>234</v>
      </c>
    </row>
    <row r="6" spans="1:104" ht="64.5" customHeight="1" x14ac:dyDescent="0.25">
      <c r="A6" s="76">
        <v>4</v>
      </c>
      <c r="B6" s="110" t="s">
        <v>178</v>
      </c>
      <c r="C6" s="2" t="s">
        <v>238</v>
      </c>
      <c r="D6" s="2" t="s">
        <v>185</v>
      </c>
      <c r="E6" s="2" t="s">
        <v>182</v>
      </c>
      <c r="F6" s="2">
        <v>35580338</v>
      </c>
      <c r="G6" s="62">
        <v>61000</v>
      </c>
      <c r="H6" s="63">
        <v>25000</v>
      </c>
      <c r="I6" s="2" t="s">
        <v>237</v>
      </c>
    </row>
    <row r="7" spans="1:104" ht="131.25" customHeight="1" x14ac:dyDescent="0.25">
      <c r="A7" s="76">
        <v>5</v>
      </c>
      <c r="B7" s="99" t="s">
        <v>14</v>
      </c>
      <c r="C7" s="2" t="s">
        <v>247</v>
      </c>
      <c r="D7" s="2" t="s">
        <v>248</v>
      </c>
      <c r="E7" s="2" t="s">
        <v>249</v>
      </c>
      <c r="F7" s="2">
        <v>35318801</v>
      </c>
      <c r="G7" s="62">
        <v>41600</v>
      </c>
      <c r="H7" s="63">
        <v>25000</v>
      </c>
      <c r="I7" s="91" t="s">
        <v>250</v>
      </c>
    </row>
    <row r="8" spans="1:104" ht="96" customHeight="1" x14ac:dyDescent="0.25">
      <c r="A8" s="76">
        <v>6</v>
      </c>
      <c r="B8" s="99" t="s">
        <v>25</v>
      </c>
      <c r="C8" s="2" t="s">
        <v>251</v>
      </c>
      <c r="D8" s="2" t="s">
        <v>196</v>
      </c>
      <c r="E8" s="2" t="s">
        <v>252</v>
      </c>
      <c r="F8" s="2">
        <v>27717691</v>
      </c>
      <c r="G8" s="62">
        <v>28200</v>
      </c>
      <c r="H8" s="63">
        <v>10000</v>
      </c>
      <c r="I8" s="91" t="s">
        <v>93</v>
      </c>
    </row>
    <row r="9" spans="1:104" ht="132" customHeight="1" x14ac:dyDescent="0.25">
      <c r="A9" s="76">
        <v>7</v>
      </c>
      <c r="B9" s="2" t="s">
        <v>144</v>
      </c>
      <c r="C9" s="2" t="s">
        <v>188</v>
      </c>
      <c r="D9" s="2" t="s">
        <v>189</v>
      </c>
      <c r="E9" s="2" t="s">
        <v>191</v>
      </c>
      <c r="F9" s="2">
        <v>35318801</v>
      </c>
      <c r="G9" s="62">
        <v>20000</v>
      </c>
      <c r="H9" s="63">
        <v>15000</v>
      </c>
      <c r="I9" s="2" t="s">
        <v>190</v>
      </c>
    </row>
    <row r="10" spans="1:104" s="54" customFormat="1" ht="66" customHeight="1" x14ac:dyDescent="0.25">
      <c r="A10" s="76">
        <v>8</v>
      </c>
      <c r="B10" s="99" t="s">
        <v>88</v>
      </c>
      <c r="C10" s="2" t="s">
        <v>89</v>
      </c>
      <c r="D10" s="2" t="s">
        <v>90</v>
      </c>
      <c r="E10" s="2" t="s">
        <v>253</v>
      </c>
      <c r="F10" s="2">
        <v>29952981</v>
      </c>
      <c r="G10" s="62">
        <v>5000</v>
      </c>
      <c r="H10" s="63">
        <v>5000</v>
      </c>
      <c r="I10" s="91" t="s">
        <v>94</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row>
    <row r="11" spans="1:104" ht="24" customHeight="1" x14ac:dyDescent="0.25">
      <c r="A11" s="57"/>
      <c r="B11" s="79" t="s">
        <v>11</v>
      </c>
      <c r="C11" s="55"/>
      <c r="D11" s="55"/>
      <c r="E11" s="56"/>
      <c r="F11" s="56"/>
      <c r="G11" s="65"/>
      <c r="H11" s="66"/>
      <c r="I11" s="55"/>
      <c r="J11" s="1"/>
    </row>
    <row r="12" spans="1:104" ht="94.5" customHeight="1" x14ac:dyDescent="0.25">
      <c r="A12" s="76">
        <v>9</v>
      </c>
      <c r="B12" s="99" t="s">
        <v>5</v>
      </c>
      <c r="C12" s="2" t="s">
        <v>254</v>
      </c>
      <c r="D12" s="2" t="s">
        <v>123</v>
      </c>
      <c r="E12" s="2" t="s">
        <v>95</v>
      </c>
      <c r="F12" s="2">
        <v>10634792</v>
      </c>
      <c r="G12" s="62">
        <v>10000</v>
      </c>
      <c r="H12" s="63">
        <v>5000</v>
      </c>
      <c r="I12" s="91" t="s">
        <v>255</v>
      </c>
    </row>
    <row r="13" spans="1:104" ht="77.25" customHeight="1" x14ac:dyDescent="0.25">
      <c r="A13" s="76">
        <v>10</v>
      </c>
      <c r="B13" s="100" t="s">
        <v>10</v>
      </c>
      <c r="C13" s="2" t="s">
        <v>256</v>
      </c>
      <c r="D13" s="2" t="s">
        <v>137</v>
      </c>
      <c r="E13" s="2" t="s">
        <v>138</v>
      </c>
      <c r="F13" s="2">
        <v>36099887</v>
      </c>
      <c r="G13" s="62">
        <v>25000</v>
      </c>
      <c r="H13" s="63">
        <v>15000</v>
      </c>
      <c r="I13" s="91" t="s">
        <v>139</v>
      </c>
    </row>
    <row r="14" spans="1:104" ht="74.25" customHeight="1" x14ac:dyDescent="0.25">
      <c r="A14" s="76">
        <v>11</v>
      </c>
      <c r="B14" s="99" t="s">
        <v>26</v>
      </c>
      <c r="C14" s="2" t="s">
        <v>257</v>
      </c>
      <c r="D14" s="2" t="s">
        <v>258</v>
      </c>
      <c r="E14" s="2" t="s">
        <v>259</v>
      </c>
      <c r="F14" s="2">
        <v>20699310</v>
      </c>
      <c r="G14" s="64">
        <v>35000</v>
      </c>
      <c r="H14" s="63">
        <v>25000</v>
      </c>
      <c r="I14" s="91" t="s">
        <v>106</v>
      </c>
    </row>
    <row r="15" spans="1:104" ht="115.5" customHeight="1" x14ac:dyDescent="0.25">
      <c r="A15" s="76">
        <v>12</v>
      </c>
      <c r="B15" s="99" t="s">
        <v>27</v>
      </c>
      <c r="C15" s="2" t="s">
        <v>260</v>
      </c>
      <c r="D15" s="2" t="s">
        <v>261</v>
      </c>
      <c r="E15" s="2" t="s">
        <v>262</v>
      </c>
      <c r="F15" s="2">
        <v>41875038</v>
      </c>
      <c r="G15" s="64">
        <v>35000</v>
      </c>
      <c r="H15" s="63">
        <v>25000</v>
      </c>
      <c r="I15" s="91" t="s">
        <v>107</v>
      </c>
    </row>
    <row r="16" spans="1:104" ht="81" customHeight="1" x14ac:dyDescent="0.25">
      <c r="A16" s="76">
        <v>13</v>
      </c>
      <c r="B16" s="110" t="s">
        <v>183</v>
      </c>
      <c r="C16" s="2" t="s">
        <v>285</v>
      </c>
      <c r="D16" s="2" t="s">
        <v>184</v>
      </c>
      <c r="E16" s="2" t="s">
        <v>186</v>
      </c>
      <c r="F16" s="2">
        <v>14766383</v>
      </c>
      <c r="G16" s="62">
        <v>28000</v>
      </c>
      <c r="H16" s="63">
        <v>10000</v>
      </c>
      <c r="I16" s="2" t="s">
        <v>187</v>
      </c>
    </row>
    <row r="17" spans="1:10" ht="151.5" customHeight="1" x14ac:dyDescent="0.25">
      <c r="A17" s="76">
        <v>14</v>
      </c>
      <c r="B17" s="99" t="s">
        <v>21</v>
      </c>
      <c r="C17" s="2" t="s">
        <v>96</v>
      </c>
      <c r="D17" s="2" t="s">
        <v>268</v>
      </c>
      <c r="E17" s="2" t="s">
        <v>143</v>
      </c>
      <c r="F17" s="2">
        <v>62047518</v>
      </c>
      <c r="G17" s="62">
        <v>52000</v>
      </c>
      <c r="H17" s="63">
        <v>45000</v>
      </c>
      <c r="I17" s="91" t="s">
        <v>65</v>
      </c>
    </row>
    <row r="18" spans="1:10" ht="96" customHeight="1" x14ac:dyDescent="0.25">
      <c r="A18" s="76">
        <v>15</v>
      </c>
      <c r="B18" s="99" t="s">
        <v>22</v>
      </c>
      <c r="C18" s="2" t="s">
        <v>265</v>
      </c>
      <c r="D18" s="2" t="s">
        <v>34</v>
      </c>
      <c r="E18" s="2" t="s">
        <v>266</v>
      </c>
      <c r="F18" s="2">
        <v>39176998</v>
      </c>
      <c r="G18" s="64">
        <v>35000</v>
      </c>
      <c r="H18" s="63">
        <v>30000</v>
      </c>
      <c r="I18" s="91" t="s">
        <v>267</v>
      </c>
    </row>
    <row r="19" spans="1:10" ht="92.25" customHeight="1" x14ac:dyDescent="0.25">
      <c r="A19" s="76">
        <v>16</v>
      </c>
      <c r="B19" s="99" t="s">
        <v>39</v>
      </c>
      <c r="C19" s="2" t="s">
        <v>269</v>
      </c>
      <c r="D19" s="2" t="s">
        <v>125</v>
      </c>
      <c r="E19" s="2" t="s">
        <v>60</v>
      </c>
      <c r="F19" s="2">
        <v>40155708</v>
      </c>
      <c r="G19" s="62">
        <v>9500</v>
      </c>
      <c r="H19" s="63">
        <v>7000</v>
      </c>
      <c r="I19" s="91" t="s">
        <v>61</v>
      </c>
    </row>
    <row r="20" spans="1:10" ht="63.75" customHeight="1" x14ac:dyDescent="0.25">
      <c r="A20" s="76">
        <v>17</v>
      </c>
      <c r="B20" s="99" t="s">
        <v>23</v>
      </c>
      <c r="C20" s="2" t="s">
        <v>272</v>
      </c>
      <c r="D20" s="2" t="s">
        <v>270</v>
      </c>
      <c r="E20" s="2" t="s">
        <v>124</v>
      </c>
      <c r="F20" s="2">
        <v>41666390</v>
      </c>
      <c r="G20" s="62">
        <v>8000</v>
      </c>
      <c r="H20" s="63">
        <v>5000</v>
      </c>
      <c r="I20" s="91" t="s">
        <v>64</v>
      </c>
    </row>
    <row r="21" spans="1:10" ht="42.75" customHeight="1" x14ac:dyDescent="0.25">
      <c r="A21" s="76">
        <v>18</v>
      </c>
      <c r="B21" s="2" t="s">
        <v>198</v>
      </c>
      <c r="C21" s="2" t="s">
        <v>199</v>
      </c>
      <c r="D21" s="2" t="s">
        <v>201</v>
      </c>
      <c r="E21" s="2" t="s">
        <v>200</v>
      </c>
      <c r="F21" s="2">
        <v>29439001</v>
      </c>
      <c r="G21" s="62">
        <v>40000</v>
      </c>
      <c r="H21" s="63">
        <v>5000</v>
      </c>
      <c r="I21" s="2" t="s">
        <v>202</v>
      </c>
    </row>
    <row r="22" spans="1:10" ht="77.25" customHeight="1" x14ac:dyDescent="0.25">
      <c r="A22" s="76">
        <v>19</v>
      </c>
      <c r="B22" s="2" t="s">
        <v>218</v>
      </c>
      <c r="C22" s="2" t="s">
        <v>219</v>
      </c>
      <c r="D22" s="2" t="s">
        <v>220</v>
      </c>
      <c r="E22" s="2" t="s">
        <v>221</v>
      </c>
      <c r="F22" s="2">
        <v>16881171</v>
      </c>
      <c r="G22" s="62">
        <v>15000</v>
      </c>
      <c r="H22" s="63">
        <v>5000</v>
      </c>
      <c r="I22" s="2" t="s">
        <v>212</v>
      </c>
      <c r="J22" s="96"/>
    </row>
    <row r="23" spans="1:10" ht="78.75" customHeight="1" x14ac:dyDescent="0.25">
      <c r="A23" s="76">
        <v>20</v>
      </c>
      <c r="B23" s="2" t="s">
        <v>229</v>
      </c>
      <c r="C23" s="2" t="s">
        <v>230</v>
      </c>
      <c r="D23" s="2" t="s">
        <v>231</v>
      </c>
      <c r="E23" s="2" t="s">
        <v>232</v>
      </c>
      <c r="F23" s="2">
        <v>44057867</v>
      </c>
      <c r="G23" s="62">
        <v>7500</v>
      </c>
      <c r="H23" s="63">
        <v>5000</v>
      </c>
      <c r="I23" s="2" t="s">
        <v>228</v>
      </c>
    </row>
    <row r="24" spans="1:10" ht="97.5" customHeight="1" x14ac:dyDescent="0.25">
      <c r="A24" s="76">
        <v>21</v>
      </c>
      <c r="B24" s="99" t="s">
        <v>271</v>
      </c>
      <c r="C24" s="2" t="s">
        <v>273</v>
      </c>
      <c r="D24" s="2" t="s">
        <v>97</v>
      </c>
      <c r="E24" s="2" t="s">
        <v>117</v>
      </c>
      <c r="F24" s="2" t="s">
        <v>119</v>
      </c>
      <c r="G24" s="62">
        <v>11000</v>
      </c>
      <c r="H24" s="63">
        <v>5000</v>
      </c>
      <c r="I24" s="91" t="s">
        <v>118</v>
      </c>
    </row>
    <row r="25" spans="1:10" ht="299.39999999999998" customHeight="1" x14ac:dyDescent="0.25">
      <c r="A25" s="76">
        <v>22</v>
      </c>
      <c r="B25" s="2" t="s">
        <v>156</v>
      </c>
      <c r="C25" s="2" t="s">
        <v>157</v>
      </c>
      <c r="D25" s="2" t="s">
        <v>158</v>
      </c>
      <c r="E25" s="2" t="s">
        <v>160</v>
      </c>
      <c r="F25" s="2">
        <v>31816610</v>
      </c>
      <c r="G25" s="62">
        <v>25000</v>
      </c>
      <c r="H25" s="63">
        <v>5000</v>
      </c>
      <c r="I25" s="2" t="s">
        <v>159</v>
      </c>
    </row>
    <row r="26" spans="1:10" ht="113.25" customHeight="1" x14ac:dyDescent="0.25">
      <c r="A26" s="78">
        <v>23</v>
      </c>
      <c r="B26" s="99" t="s">
        <v>83</v>
      </c>
      <c r="C26" s="2" t="s">
        <v>98</v>
      </c>
      <c r="D26" s="2" t="s">
        <v>84</v>
      </c>
      <c r="E26" s="2" t="s">
        <v>274</v>
      </c>
      <c r="F26" s="2">
        <v>27313566</v>
      </c>
      <c r="G26" s="62">
        <v>40000</v>
      </c>
      <c r="H26" s="63">
        <v>20000</v>
      </c>
      <c r="I26" s="91" t="s">
        <v>85</v>
      </c>
    </row>
    <row r="27" spans="1:10" ht="79.5" customHeight="1" x14ac:dyDescent="0.25">
      <c r="A27" s="76">
        <v>24</v>
      </c>
      <c r="B27" s="2" t="s">
        <v>222</v>
      </c>
      <c r="C27" s="2" t="s">
        <v>277</v>
      </c>
      <c r="D27" s="2" t="s">
        <v>278</v>
      </c>
      <c r="E27" s="2" t="s">
        <v>279</v>
      </c>
      <c r="F27" s="2">
        <v>44861860</v>
      </c>
      <c r="G27" s="62">
        <v>45000</v>
      </c>
      <c r="H27" s="63">
        <v>38000</v>
      </c>
      <c r="I27" s="2" t="s">
        <v>223</v>
      </c>
    </row>
    <row r="28" spans="1:10" ht="111.75" customHeight="1" x14ac:dyDescent="0.25">
      <c r="A28" s="76">
        <v>25</v>
      </c>
      <c r="B28" s="99" t="s">
        <v>24</v>
      </c>
      <c r="C28" s="2" t="s">
        <v>275</v>
      </c>
      <c r="D28" s="2" t="s">
        <v>99</v>
      </c>
      <c r="E28" s="2" t="s">
        <v>100</v>
      </c>
      <c r="F28" s="2">
        <v>34002363</v>
      </c>
      <c r="G28" s="62">
        <v>38000</v>
      </c>
      <c r="H28" s="63">
        <v>15000</v>
      </c>
      <c r="I28" s="91" t="s">
        <v>276</v>
      </c>
    </row>
    <row r="29" spans="1:10" ht="148.5" customHeight="1" x14ac:dyDescent="0.25">
      <c r="A29" s="76">
        <v>26</v>
      </c>
      <c r="B29" s="99" t="s">
        <v>80</v>
      </c>
      <c r="C29" s="2" t="s">
        <v>101</v>
      </c>
      <c r="D29" s="2" t="s">
        <v>133</v>
      </c>
      <c r="E29" s="2" t="s">
        <v>134</v>
      </c>
      <c r="F29" s="2">
        <v>40490590</v>
      </c>
      <c r="G29" s="62">
        <v>24900</v>
      </c>
      <c r="H29" s="63">
        <v>14000</v>
      </c>
      <c r="I29" s="91" t="s">
        <v>94</v>
      </c>
    </row>
    <row r="30" spans="1:10" ht="67.5" customHeight="1" x14ac:dyDescent="0.25">
      <c r="A30" s="76">
        <v>27</v>
      </c>
      <c r="B30" s="2" t="s">
        <v>150</v>
      </c>
      <c r="C30" s="2" t="s">
        <v>151</v>
      </c>
      <c r="D30" s="2" t="s">
        <v>181</v>
      </c>
      <c r="E30" s="2" t="s">
        <v>152</v>
      </c>
      <c r="F30" s="2">
        <v>39055368</v>
      </c>
      <c r="G30" s="62">
        <v>6000</v>
      </c>
      <c r="H30" s="63">
        <v>5000</v>
      </c>
      <c r="I30" s="2" t="s">
        <v>155</v>
      </c>
    </row>
    <row r="31" spans="1:10" ht="129" customHeight="1" x14ac:dyDescent="0.25">
      <c r="A31" s="76">
        <v>28</v>
      </c>
      <c r="B31" s="99" t="s">
        <v>92</v>
      </c>
      <c r="C31" s="2" t="s">
        <v>280</v>
      </c>
      <c r="D31" s="2" t="s">
        <v>281</v>
      </c>
      <c r="E31" s="2" t="s">
        <v>282</v>
      </c>
      <c r="F31" s="2">
        <v>29708754</v>
      </c>
      <c r="G31" s="62">
        <v>40000</v>
      </c>
      <c r="H31" s="63">
        <v>25000</v>
      </c>
      <c r="I31" s="91" t="s">
        <v>326</v>
      </c>
    </row>
    <row r="32" spans="1:10" ht="81.75" customHeight="1" x14ac:dyDescent="0.25">
      <c r="A32" s="76">
        <v>29</v>
      </c>
      <c r="B32" s="2" t="s">
        <v>153</v>
      </c>
      <c r="C32" s="2" t="s">
        <v>154</v>
      </c>
      <c r="D32" s="2" t="s">
        <v>263</v>
      </c>
      <c r="E32" s="2" t="s">
        <v>264</v>
      </c>
      <c r="F32" s="2">
        <v>34380104</v>
      </c>
      <c r="G32" s="64">
        <v>10000</v>
      </c>
      <c r="H32" s="63">
        <v>9000</v>
      </c>
      <c r="I32" s="2" t="s">
        <v>228</v>
      </c>
    </row>
    <row r="33" spans="1:10" ht="134.25" customHeight="1" x14ac:dyDescent="0.25">
      <c r="A33" s="76">
        <v>30</v>
      </c>
      <c r="B33" s="99" t="s">
        <v>29</v>
      </c>
      <c r="C33" s="2" t="s">
        <v>286</v>
      </c>
      <c r="D33" s="2" t="s">
        <v>287</v>
      </c>
      <c r="E33" s="2" t="s">
        <v>120</v>
      </c>
      <c r="F33" s="2">
        <v>34786895</v>
      </c>
      <c r="G33" s="62">
        <v>8000</v>
      </c>
      <c r="H33" s="63">
        <v>5000</v>
      </c>
      <c r="I33" s="91" t="s">
        <v>67</v>
      </c>
    </row>
    <row r="34" spans="1:10" ht="81.75" customHeight="1" x14ac:dyDescent="0.25">
      <c r="A34" s="76">
        <v>31</v>
      </c>
      <c r="B34" s="110" t="s">
        <v>174</v>
      </c>
      <c r="C34" s="2" t="s">
        <v>175</v>
      </c>
      <c r="D34" s="2" t="s">
        <v>179</v>
      </c>
      <c r="E34" s="2" t="s">
        <v>176</v>
      </c>
      <c r="F34" s="2">
        <v>37189685</v>
      </c>
      <c r="G34" s="62">
        <v>220000</v>
      </c>
      <c r="H34" s="63">
        <v>20000</v>
      </c>
      <c r="I34" s="2" t="s">
        <v>177</v>
      </c>
    </row>
    <row r="35" spans="1:10" ht="97.5" customHeight="1" x14ac:dyDescent="0.25">
      <c r="A35" s="76">
        <v>32</v>
      </c>
      <c r="B35" s="99" t="s">
        <v>3</v>
      </c>
      <c r="C35" s="2" t="s">
        <v>283</v>
      </c>
      <c r="D35" s="2" t="s">
        <v>102</v>
      </c>
      <c r="E35" s="2" t="s">
        <v>140</v>
      </c>
      <c r="F35" s="2">
        <v>41076070</v>
      </c>
      <c r="G35" s="64">
        <v>30910</v>
      </c>
      <c r="H35" s="63">
        <v>20000</v>
      </c>
      <c r="I35" s="91" t="s">
        <v>63</v>
      </c>
    </row>
    <row r="36" spans="1:10" ht="181.5" customHeight="1" x14ac:dyDescent="0.25">
      <c r="A36" s="76">
        <v>33</v>
      </c>
      <c r="B36" s="99" t="s">
        <v>78</v>
      </c>
      <c r="C36" s="2" t="s">
        <v>284</v>
      </c>
      <c r="D36" s="2" t="s">
        <v>149</v>
      </c>
      <c r="E36" s="37" t="s">
        <v>103</v>
      </c>
      <c r="F36" s="2">
        <v>26389925</v>
      </c>
      <c r="G36" s="62">
        <v>23000</v>
      </c>
      <c r="H36" s="63">
        <v>18000</v>
      </c>
      <c r="I36" s="91" t="s">
        <v>108</v>
      </c>
      <c r="J36" s="97"/>
    </row>
    <row r="37" spans="1:10" ht="81.75" customHeight="1" x14ac:dyDescent="0.25">
      <c r="A37" s="121">
        <v>34</v>
      </c>
      <c r="B37" s="2" t="s">
        <v>224</v>
      </c>
      <c r="C37" s="2" t="s">
        <v>225</v>
      </c>
      <c r="D37" s="2" t="s">
        <v>226</v>
      </c>
      <c r="E37" s="2" t="s">
        <v>227</v>
      </c>
      <c r="F37" s="2">
        <v>35561242</v>
      </c>
      <c r="G37" s="62">
        <v>10000</v>
      </c>
      <c r="H37" s="63">
        <v>5000</v>
      </c>
      <c r="I37" s="2" t="s">
        <v>228</v>
      </c>
    </row>
    <row r="38" spans="1:10" ht="55.5" customHeight="1" x14ac:dyDescent="0.25">
      <c r="A38" s="76">
        <v>35</v>
      </c>
      <c r="B38" s="2" t="s">
        <v>325</v>
      </c>
      <c r="C38" s="2" t="s">
        <v>167</v>
      </c>
      <c r="D38" s="2" t="s">
        <v>169</v>
      </c>
      <c r="E38" s="2" t="s">
        <v>168</v>
      </c>
      <c r="F38" s="2">
        <v>34778191</v>
      </c>
      <c r="G38" s="62">
        <v>10000</v>
      </c>
      <c r="H38" s="63">
        <v>5000</v>
      </c>
      <c r="I38" s="2" t="s">
        <v>170</v>
      </c>
    </row>
    <row r="39" spans="1:10" ht="98.25" customHeight="1" x14ac:dyDescent="0.25">
      <c r="A39" s="122">
        <v>36</v>
      </c>
      <c r="B39" s="123" t="s">
        <v>288</v>
      </c>
      <c r="C39" s="17" t="s">
        <v>289</v>
      </c>
      <c r="D39" s="17" t="s">
        <v>290</v>
      </c>
      <c r="E39" s="17" t="s">
        <v>291</v>
      </c>
      <c r="F39" s="123">
        <v>31540550</v>
      </c>
      <c r="G39" s="62">
        <v>35000</v>
      </c>
      <c r="H39" s="63">
        <v>10000</v>
      </c>
      <c r="I39" s="17" t="s">
        <v>292</v>
      </c>
    </row>
    <row r="40" spans="1:10" ht="133.5" customHeight="1" x14ac:dyDescent="0.25">
      <c r="A40" s="76">
        <v>37</v>
      </c>
      <c r="B40" s="99" t="s">
        <v>47</v>
      </c>
      <c r="C40" s="2" t="s">
        <v>41</v>
      </c>
      <c r="D40" s="2" t="s">
        <v>141</v>
      </c>
      <c r="E40" s="2" t="s">
        <v>142</v>
      </c>
      <c r="F40" s="2">
        <v>28250479</v>
      </c>
      <c r="G40" s="62">
        <v>30000</v>
      </c>
      <c r="H40" s="63">
        <v>25000</v>
      </c>
      <c r="I40" s="91" t="s">
        <v>66</v>
      </c>
    </row>
    <row r="41" spans="1:10" ht="54" customHeight="1" x14ac:dyDescent="0.25">
      <c r="A41" s="76">
        <v>38</v>
      </c>
      <c r="B41" s="2" t="s">
        <v>213</v>
      </c>
      <c r="C41" s="2" t="s">
        <v>214</v>
      </c>
      <c r="D41" s="2" t="s">
        <v>216</v>
      </c>
      <c r="E41" s="2" t="s">
        <v>215</v>
      </c>
      <c r="F41" s="2">
        <v>41747463</v>
      </c>
      <c r="G41" s="62">
        <v>10000</v>
      </c>
      <c r="H41" s="63">
        <v>8000</v>
      </c>
      <c r="I41" s="2" t="s">
        <v>217</v>
      </c>
    </row>
    <row r="42" spans="1:10" ht="75" customHeight="1" x14ac:dyDescent="0.25">
      <c r="A42" s="76">
        <v>39</v>
      </c>
      <c r="B42" s="99" t="s">
        <v>35</v>
      </c>
      <c r="C42" s="2" t="s">
        <v>104</v>
      </c>
      <c r="D42" s="2" t="s">
        <v>105</v>
      </c>
      <c r="E42" s="2" t="s">
        <v>62</v>
      </c>
      <c r="F42" s="37">
        <v>30629124</v>
      </c>
      <c r="G42" s="62">
        <v>15000</v>
      </c>
      <c r="H42" s="63">
        <v>10000</v>
      </c>
      <c r="I42" s="91" t="s">
        <v>324</v>
      </c>
      <c r="J42" s="44"/>
    </row>
    <row r="43" spans="1:10" ht="43.5" customHeight="1" x14ac:dyDescent="0.25">
      <c r="A43" s="76">
        <v>40</v>
      </c>
      <c r="B43" s="2" t="s">
        <v>208</v>
      </c>
      <c r="C43" s="2" t="s">
        <v>209</v>
      </c>
      <c r="D43" s="2" t="s">
        <v>211</v>
      </c>
      <c r="E43" s="2" t="s">
        <v>210</v>
      </c>
      <c r="F43" s="2">
        <v>29572658</v>
      </c>
      <c r="G43" s="62">
        <v>10000</v>
      </c>
      <c r="H43" s="63">
        <v>10000</v>
      </c>
      <c r="I43" s="2" t="s">
        <v>212</v>
      </c>
      <c r="J43" s="98"/>
    </row>
    <row r="44" spans="1:10" ht="96" customHeight="1" x14ac:dyDescent="0.25">
      <c r="A44" s="76">
        <v>41</v>
      </c>
      <c r="B44" s="99" t="s">
        <v>87</v>
      </c>
      <c r="C44" s="2" t="s">
        <v>86</v>
      </c>
      <c r="D44" s="2" t="s">
        <v>145</v>
      </c>
      <c r="E44" s="2" t="s">
        <v>146</v>
      </c>
      <c r="F44" s="2">
        <v>31458692</v>
      </c>
      <c r="G44" s="62">
        <v>16000</v>
      </c>
      <c r="H44" s="63">
        <v>5000</v>
      </c>
      <c r="I44" s="91" t="s">
        <v>323</v>
      </c>
    </row>
    <row r="45" spans="1:10" ht="63.6" customHeight="1" x14ac:dyDescent="0.25">
      <c r="A45" s="76">
        <v>42</v>
      </c>
      <c r="B45" s="2" t="s">
        <v>192</v>
      </c>
      <c r="C45" s="2" t="s">
        <v>193</v>
      </c>
      <c r="D45" s="2" t="s">
        <v>194</v>
      </c>
      <c r="E45" s="2" t="s">
        <v>319</v>
      </c>
      <c r="F45" s="2">
        <v>43229494</v>
      </c>
      <c r="G45" s="62">
        <v>24000</v>
      </c>
      <c r="H45" s="63">
        <v>20000</v>
      </c>
      <c r="I45" s="2" t="s">
        <v>195</v>
      </c>
    </row>
    <row r="46" spans="1:10" ht="24.6" customHeight="1" x14ac:dyDescent="0.25">
      <c r="A46" s="57"/>
      <c r="B46" s="80" t="s">
        <v>30</v>
      </c>
      <c r="C46" s="16"/>
      <c r="D46" s="16"/>
      <c r="E46" s="16"/>
      <c r="F46" s="16"/>
      <c r="G46" s="16"/>
      <c r="H46" s="16"/>
      <c r="I46" s="36"/>
    </row>
    <row r="47" spans="1:10" ht="108.75" customHeight="1" x14ac:dyDescent="0.25">
      <c r="A47" s="76">
        <v>43</v>
      </c>
      <c r="B47" s="99" t="s">
        <v>74</v>
      </c>
      <c r="C47" s="2" t="s">
        <v>111</v>
      </c>
      <c r="D47" s="2" t="s">
        <v>135</v>
      </c>
      <c r="E47" s="2" t="s">
        <v>136</v>
      </c>
      <c r="F47" s="2">
        <v>44594852</v>
      </c>
      <c r="G47" s="62">
        <v>40500</v>
      </c>
      <c r="H47" s="63">
        <v>25000</v>
      </c>
      <c r="I47" s="91" t="s">
        <v>77</v>
      </c>
      <c r="J47" s="17"/>
    </row>
    <row r="48" spans="1:10" ht="117.6" customHeight="1" x14ac:dyDescent="0.25">
      <c r="A48" s="76">
        <v>44</v>
      </c>
      <c r="B48" s="99" t="s">
        <v>128</v>
      </c>
      <c r="C48" s="2" t="s">
        <v>110</v>
      </c>
      <c r="D48" s="2" t="s">
        <v>68</v>
      </c>
      <c r="E48" s="2" t="s">
        <v>37</v>
      </c>
      <c r="F48" s="2">
        <v>34379440</v>
      </c>
      <c r="G48" s="62">
        <v>50000</v>
      </c>
      <c r="H48" s="63">
        <v>25000</v>
      </c>
      <c r="I48" s="91" t="s">
        <v>53</v>
      </c>
      <c r="J48" s="17"/>
    </row>
    <row r="49" spans="1:104" ht="93" customHeight="1" x14ac:dyDescent="0.25">
      <c r="A49" s="76">
        <v>45</v>
      </c>
      <c r="B49" s="99" t="s">
        <v>75</v>
      </c>
      <c r="C49" s="2" t="s">
        <v>112</v>
      </c>
      <c r="D49" s="2" t="s">
        <v>130</v>
      </c>
      <c r="E49" s="2" t="s">
        <v>131</v>
      </c>
      <c r="F49" s="2"/>
      <c r="G49" s="62">
        <v>20000</v>
      </c>
      <c r="H49" s="63">
        <v>15000</v>
      </c>
      <c r="I49" s="91" t="s">
        <v>76</v>
      </c>
    </row>
    <row r="50" spans="1:104" ht="98.4" customHeight="1" x14ac:dyDescent="0.25">
      <c r="A50" s="76">
        <v>46</v>
      </c>
      <c r="B50" s="99" t="s">
        <v>40</v>
      </c>
      <c r="C50" s="2" t="s">
        <v>109</v>
      </c>
      <c r="D50" s="2" t="s">
        <v>121</v>
      </c>
      <c r="E50" s="2" t="s">
        <v>122</v>
      </c>
      <c r="F50" s="2">
        <v>36115394</v>
      </c>
      <c r="G50" s="64">
        <v>19999</v>
      </c>
      <c r="H50" s="63">
        <v>15000</v>
      </c>
      <c r="I50" s="91" t="s">
        <v>52</v>
      </c>
    </row>
    <row r="51" spans="1:104" ht="27" customHeight="1" x14ac:dyDescent="0.25">
      <c r="A51" s="82"/>
      <c r="B51" s="81" t="s">
        <v>32</v>
      </c>
      <c r="C51" s="20"/>
      <c r="D51" s="20"/>
      <c r="E51" s="19"/>
      <c r="F51" s="19"/>
      <c r="G51" s="67"/>
      <c r="H51" s="68"/>
      <c r="I51" s="20"/>
    </row>
    <row r="52" spans="1:104" s="54" customFormat="1" ht="160.80000000000001" customHeight="1" x14ac:dyDescent="0.25">
      <c r="A52" s="76">
        <v>47</v>
      </c>
      <c r="B52" s="99" t="s">
        <v>28</v>
      </c>
      <c r="C52" s="2" t="s">
        <v>114</v>
      </c>
      <c r="D52" s="2" t="s">
        <v>173</v>
      </c>
      <c r="E52" s="2" t="s">
        <v>38</v>
      </c>
      <c r="F52" s="2">
        <v>35784691</v>
      </c>
      <c r="G52" s="64">
        <v>15000</v>
      </c>
      <c r="H52" s="63">
        <v>10000</v>
      </c>
      <c r="I52" s="2" t="s">
        <v>322</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row>
    <row r="53" spans="1:104" s="54" customFormat="1" ht="52.8" customHeight="1" x14ac:dyDescent="0.25">
      <c r="A53" s="77">
        <v>48</v>
      </c>
      <c r="B53" s="2" t="s">
        <v>203</v>
      </c>
      <c r="C53" s="2" t="s">
        <v>204</v>
      </c>
      <c r="D53" s="2" t="s">
        <v>205</v>
      </c>
      <c r="E53" s="2" t="s">
        <v>206</v>
      </c>
      <c r="F53" s="2">
        <v>34032661</v>
      </c>
      <c r="G53" s="62">
        <v>5000</v>
      </c>
      <c r="H53" s="63">
        <v>5000</v>
      </c>
      <c r="I53" s="2" t="s">
        <v>207</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row>
    <row r="54" spans="1:104" s="54" customFormat="1" ht="83.4" customHeight="1" x14ac:dyDescent="0.25">
      <c r="A54" s="77">
        <v>49</v>
      </c>
      <c r="B54" s="99" t="s">
        <v>42</v>
      </c>
      <c r="C54" s="2" t="s">
        <v>58</v>
      </c>
      <c r="D54" s="2" t="s">
        <v>33</v>
      </c>
      <c r="E54" s="2" t="s">
        <v>73</v>
      </c>
      <c r="F54" s="2">
        <v>37622710</v>
      </c>
      <c r="G54" s="62">
        <v>7000</v>
      </c>
      <c r="H54" s="63">
        <v>5000</v>
      </c>
      <c r="I54" s="2" t="s">
        <v>56</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row>
    <row r="55" spans="1:104" s="54" customFormat="1" ht="95.4" customHeight="1" x14ac:dyDescent="0.25">
      <c r="A55" s="77">
        <v>50</v>
      </c>
      <c r="B55" s="99" t="s">
        <v>45</v>
      </c>
      <c r="C55" s="2" t="s">
        <v>46</v>
      </c>
      <c r="D55" s="2" t="s">
        <v>321</v>
      </c>
      <c r="E55" s="2" t="s">
        <v>71</v>
      </c>
      <c r="F55" s="2">
        <v>43548690</v>
      </c>
      <c r="G55" s="62">
        <v>45000</v>
      </c>
      <c r="H55" s="63">
        <v>10000</v>
      </c>
      <c r="I55" s="2" t="s">
        <v>171</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row>
    <row r="56" spans="1:104" s="54" customFormat="1" ht="76.8" customHeight="1" x14ac:dyDescent="0.25">
      <c r="A56" s="78">
        <v>51</v>
      </c>
      <c r="B56" s="99" t="s">
        <v>43</v>
      </c>
      <c r="C56" s="2" t="s">
        <v>44</v>
      </c>
      <c r="D56" s="2" t="s">
        <v>320</v>
      </c>
      <c r="E56" s="2" t="s">
        <v>70</v>
      </c>
      <c r="F56" s="2">
        <v>43171283</v>
      </c>
      <c r="G56" s="62">
        <v>14000</v>
      </c>
      <c r="H56" s="63">
        <v>10000</v>
      </c>
      <c r="I56" s="2" t="s">
        <v>54</v>
      </c>
      <c r="J56" s="17"/>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row>
    <row r="57" spans="1:104" ht="99" customHeight="1" x14ac:dyDescent="0.25">
      <c r="A57" s="78">
        <v>52</v>
      </c>
      <c r="B57" s="99" t="s">
        <v>17</v>
      </c>
      <c r="C57" s="2" t="s">
        <v>113</v>
      </c>
      <c r="D57" s="2" t="s">
        <v>36</v>
      </c>
      <c r="E57" s="2" t="s">
        <v>57</v>
      </c>
      <c r="F57" s="2">
        <v>34631816</v>
      </c>
      <c r="G57" s="64">
        <v>30000</v>
      </c>
      <c r="H57" s="63">
        <v>20000</v>
      </c>
      <c r="I57" s="91" t="s">
        <v>318</v>
      </c>
    </row>
    <row r="58" spans="1:104" ht="98.25" customHeight="1" x14ac:dyDescent="0.25">
      <c r="A58" s="77">
        <v>53</v>
      </c>
      <c r="B58" s="99" t="s">
        <v>7</v>
      </c>
      <c r="C58" s="2" t="s">
        <v>59</v>
      </c>
      <c r="D58" s="2" t="s">
        <v>132</v>
      </c>
      <c r="E58" s="2" t="s">
        <v>317</v>
      </c>
      <c r="F58" s="2">
        <v>34555559</v>
      </c>
      <c r="G58" s="64">
        <v>5000</v>
      </c>
      <c r="H58" s="63">
        <v>5000</v>
      </c>
      <c r="I58" s="91" t="s">
        <v>316</v>
      </c>
      <c r="J58" s="1"/>
    </row>
    <row r="59" spans="1:104" s="3" customFormat="1" ht="112.8" customHeight="1" x14ac:dyDescent="0.3">
      <c r="A59" s="77">
        <v>54</v>
      </c>
      <c r="B59" s="99" t="s">
        <v>4</v>
      </c>
      <c r="C59" s="2" t="s">
        <v>314</v>
      </c>
      <c r="D59" s="2" t="s">
        <v>147</v>
      </c>
      <c r="E59" s="2" t="s">
        <v>69</v>
      </c>
      <c r="F59" s="2">
        <v>32196543</v>
      </c>
      <c r="G59" s="64">
        <v>33000</v>
      </c>
      <c r="H59" s="63">
        <v>25000</v>
      </c>
      <c r="I59" s="91" t="s">
        <v>315</v>
      </c>
      <c r="J59" s="49"/>
      <c r="K59"/>
      <c r="L59"/>
    </row>
    <row r="60" spans="1:104" ht="80.25" customHeight="1" x14ac:dyDescent="0.3">
      <c r="A60" s="77">
        <v>55</v>
      </c>
      <c r="B60" s="99" t="s">
        <v>6</v>
      </c>
      <c r="C60" s="2" t="s">
        <v>16</v>
      </c>
      <c r="D60" s="2" t="s">
        <v>312</v>
      </c>
      <c r="E60" s="2" t="s">
        <v>72</v>
      </c>
      <c r="F60" s="2">
        <v>33340419</v>
      </c>
      <c r="G60" s="64">
        <v>15000</v>
      </c>
      <c r="H60" s="63">
        <v>10000</v>
      </c>
      <c r="I60" s="91" t="s">
        <v>55</v>
      </c>
      <c r="J60" s="49"/>
    </row>
    <row r="61" spans="1:104" ht="77.25" customHeight="1" x14ac:dyDescent="0.25">
      <c r="A61" s="77">
        <v>56</v>
      </c>
      <c r="B61" s="99" t="s">
        <v>91</v>
      </c>
      <c r="C61" s="2" t="s">
        <v>313</v>
      </c>
      <c r="D61" s="2" t="s">
        <v>235</v>
      </c>
      <c r="E61" s="2" t="s">
        <v>310</v>
      </c>
      <c r="F61" s="2">
        <v>44140399</v>
      </c>
      <c r="G61" s="62">
        <v>10000</v>
      </c>
      <c r="H61" s="63">
        <v>10000</v>
      </c>
      <c r="I61" s="91" t="s">
        <v>311</v>
      </c>
      <c r="K61" s="58"/>
      <c r="L61" s="58"/>
    </row>
    <row r="62" spans="1:104" ht="80.25" customHeight="1" x14ac:dyDescent="0.25">
      <c r="A62" s="78">
        <v>57</v>
      </c>
      <c r="B62" s="99" t="s">
        <v>79</v>
      </c>
      <c r="C62" s="2" t="s">
        <v>308</v>
      </c>
      <c r="D62" s="2" t="s">
        <v>126</v>
      </c>
      <c r="E62" s="2" t="s">
        <v>127</v>
      </c>
      <c r="F62" s="2">
        <v>42028150</v>
      </c>
      <c r="G62" s="62">
        <v>8800</v>
      </c>
      <c r="H62" s="63">
        <v>5000</v>
      </c>
      <c r="I62" s="91" t="s">
        <v>309</v>
      </c>
      <c r="J62" s="1"/>
    </row>
    <row r="63" spans="1:104" ht="165.75" customHeight="1" x14ac:dyDescent="0.3">
      <c r="A63" s="78">
        <v>58</v>
      </c>
      <c r="B63" s="99" t="s">
        <v>82</v>
      </c>
      <c r="C63" s="2" t="s">
        <v>307</v>
      </c>
      <c r="D63" s="2" t="s">
        <v>305</v>
      </c>
      <c r="E63" s="2" t="s">
        <v>306</v>
      </c>
      <c r="F63" s="2">
        <v>10625408</v>
      </c>
      <c r="G63" s="62">
        <v>110000</v>
      </c>
      <c r="H63" s="63">
        <v>80000</v>
      </c>
      <c r="I63" s="91" t="s">
        <v>129</v>
      </c>
      <c r="K63" s="33"/>
      <c r="L63" s="33"/>
    </row>
    <row r="64" spans="1:104" ht="165.75" customHeight="1" x14ac:dyDescent="0.3">
      <c r="A64" s="78">
        <v>59</v>
      </c>
      <c r="B64" s="99" t="s">
        <v>81</v>
      </c>
      <c r="C64" s="2" t="s">
        <v>301</v>
      </c>
      <c r="D64" s="2" t="s">
        <v>302</v>
      </c>
      <c r="E64" s="2" t="s">
        <v>303</v>
      </c>
      <c r="F64" s="2">
        <v>10625408</v>
      </c>
      <c r="G64" s="62">
        <v>108800</v>
      </c>
      <c r="H64" s="63">
        <v>40000</v>
      </c>
      <c r="I64" s="91" t="s">
        <v>304</v>
      </c>
      <c r="K64" s="33"/>
      <c r="L64" s="33"/>
    </row>
    <row r="65" spans="1:12" ht="24" customHeight="1" x14ac:dyDescent="0.3">
      <c r="A65" s="111"/>
      <c r="B65" s="116" t="s">
        <v>236</v>
      </c>
      <c r="C65" s="112"/>
      <c r="D65" s="112"/>
      <c r="E65" s="113"/>
      <c r="F65" s="113"/>
      <c r="G65" s="114"/>
      <c r="H65" s="115"/>
      <c r="I65" s="112"/>
      <c r="K65" s="33"/>
      <c r="L65" s="33"/>
    </row>
    <row r="66" spans="1:12" ht="63" customHeight="1" x14ac:dyDescent="0.3">
      <c r="A66" s="119">
        <v>1</v>
      </c>
      <c r="B66" s="108" t="s">
        <v>48</v>
      </c>
      <c r="C66" s="2" t="s">
        <v>49</v>
      </c>
      <c r="D66" s="2" t="s">
        <v>172</v>
      </c>
      <c r="E66" s="2" t="s">
        <v>148</v>
      </c>
      <c r="F66" s="2">
        <v>43411349</v>
      </c>
      <c r="G66" s="62">
        <v>8000</v>
      </c>
      <c r="H66" s="63">
        <v>0</v>
      </c>
      <c r="I66" s="2" t="s">
        <v>293</v>
      </c>
      <c r="K66" s="33"/>
      <c r="L66" s="33"/>
    </row>
    <row r="67" spans="1:12" ht="93" customHeight="1" x14ac:dyDescent="0.3">
      <c r="A67" s="120">
        <v>2</v>
      </c>
      <c r="B67" s="118" t="s">
        <v>197</v>
      </c>
      <c r="C67" s="2" t="s">
        <v>294</v>
      </c>
      <c r="D67" s="2" t="s">
        <v>295</v>
      </c>
      <c r="E67" s="2" t="s">
        <v>296</v>
      </c>
      <c r="F67" s="2">
        <v>32930670</v>
      </c>
      <c r="G67" s="62">
        <v>55200</v>
      </c>
      <c r="H67" s="63">
        <v>0</v>
      </c>
      <c r="I67" s="2" t="s">
        <v>297</v>
      </c>
    </row>
    <row r="68" spans="1:12" ht="93.75" customHeight="1" x14ac:dyDescent="0.3">
      <c r="A68" s="120">
        <v>3</v>
      </c>
      <c r="B68" s="118" t="s">
        <v>161</v>
      </c>
      <c r="C68" s="2" t="s">
        <v>300</v>
      </c>
      <c r="D68" s="2" t="s">
        <v>180</v>
      </c>
      <c r="E68" s="2" t="s">
        <v>162</v>
      </c>
      <c r="F68" s="109"/>
      <c r="G68" s="62">
        <v>100000</v>
      </c>
      <c r="H68" s="63">
        <v>0</v>
      </c>
      <c r="I68" s="2" t="s">
        <v>298</v>
      </c>
    </row>
    <row r="69" spans="1:12" ht="61.5" customHeight="1" x14ac:dyDescent="0.3">
      <c r="A69" s="120">
        <v>4</v>
      </c>
      <c r="B69" s="118" t="s">
        <v>163</v>
      </c>
      <c r="C69" s="2" t="s">
        <v>166</v>
      </c>
      <c r="D69" s="2" t="s">
        <v>164</v>
      </c>
      <c r="E69" s="2" t="s">
        <v>165</v>
      </c>
      <c r="F69" s="2">
        <v>44753359</v>
      </c>
      <c r="G69" s="62">
        <v>4950</v>
      </c>
      <c r="H69" s="63">
        <v>0</v>
      </c>
      <c r="I69" s="2" t="s">
        <v>299</v>
      </c>
    </row>
    <row r="70" spans="1:12" ht="17.399999999999999" x14ac:dyDescent="0.3">
      <c r="A70" s="117"/>
      <c r="B70" s="4"/>
      <c r="C70" s="4"/>
      <c r="D70" s="4"/>
      <c r="E70" s="4"/>
      <c r="F70" s="4"/>
      <c r="G70" s="75"/>
      <c r="H70" s="4"/>
      <c r="I70" s="4" t="s">
        <v>31</v>
      </c>
    </row>
    <row r="71" spans="1:12" ht="17.399999999999999" x14ac:dyDescent="0.3">
      <c r="A71" s="61"/>
      <c r="B71" s="7" t="s">
        <v>50</v>
      </c>
      <c r="C71" s="8"/>
      <c r="D71" s="8"/>
      <c r="E71" s="6"/>
      <c r="F71" s="6"/>
      <c r="G71" s="74"/>
      <c r="H71" s="9">
        <f>375704 +535785</f>
        <v>911489</v>
      </c>
      <c r="I71" s="92"/>
    </row>
    <row r="72" spans="1:12" ht="21" customHeight="1" x14ac:dyDescent="0.3">
      <c r="A72" s="60"/>
      <c r="B72" s="39" t="s">
        <v>20</v>
      </c>
      <c r="C72" s="38"/>
      <c r="D72" s="38"/>
      <c r="E72" s="39"/>
      <c r="F72" s="38"/>
      <c r="G72" s="5">
        <f>SUM(G3:G69)</f>
        <v>1922859</v>
      </c>
      <c r="H72" s="40"/>
      <c r="I72" s="93"/>
    </row>
    <row r="73" spans="1:12" ht="18.75" customHeight="1" x14ac:dyDescent="0.25">
      <c r="A73" s="70"/>
      <c r="B73" s="71" t="s">
        <v>51</v>
      </c>
      <c r="C73" s="69"/>
      <c r="D73" s="69"/>
      <c r="E73" s="72"/>
      <c r="F73" s="73"/>
      <c r="G73" s="70"/>
      <c r="H73" s="83">
        <f>SUM(H3:H64)</f>
        <v>911000</v>
      </c>
      <c r="I73" s="94"/>
    </row>
    <row r="74" spans="1:12" ht="21" customHeight="1" x14ac:dyDescent="0.3">
      <c r="A74" s="84"/>
      <c r="B74" s="85" t="s">
        <v>9</v>
      </c>
      <c r="C74" s="86"/>
      <c r="D74" s="86"/>
      <c r="E74" s="86"/>
      <c r="F74" s="87"/>
      <c r="G74" s="88"/>
      <c r="H74" s="89">
        <f>H71-H73</f>
        <v>489</v>
      </c>
      <c r="I74" s="95"/>
    </row>
    <row r="75" spans="1:12" ht="96" customHeight="1" x14ac:dyDescent="0.25"/>
    <row r="76" spans="1:12" ht="96" customHeight="1" x14ac:dyDescent="0.25"/>
    <row r="90" spans="2:11" ht="332.4" customHeight="1" x14ac:dyDescent="0.25"/>
    <row r="92" spans="2:11" ht="17.399999999999999" x14ac:dyDescent="0.3">
      <c r="B92" s="22"/>
      <c r="C92" s="22"/>
      <c r="D92" s="22"/>
      <c r="E92" s="22"/>
      <c r="F92" s="22"/>
      <c r="G92" s="107"/>
      <c r="H92" s="104"/>
      <c r="I92" s="97"/>
    </row>
    <row r="93" spans="2:11" ht="17.399999999999999" x14ac:dyDescent="0.3">
      <c r="B93" s="22"/>
      <c r="C93" s="22"/>
      <c r="D93" s="22"/>
      <c r="E93" s="22"/>
      <c r="F93" s="22"/>
      <c r="G93" s="107"/>
      <c r="H93" s="104"/>
      <c r="I93" s="97"/>
    </row>
    <row r="94" spans="2:11" ht="20.25" customHeight="1" x14ac:dyDescent="0.3">
      <c r="B94" s="22"/>
      <c r="C94" s="22"/>
      <c r="D94" s="22"/>
      <c r="E94" s="22"/>
      <c r="F94" s="22"/>
      <c r="G94" s="107"/>
      <c r="H94" s="104"/>
      <c r="I94" s="97"/>
    </row>
    <row r="95" spans="2:11" ht="21.75" customHeight="1" x14ac:dyDescent="0.3">
      <c r="B95" s="22"/>
      <c r="C95" s="22"/>
      <c r="D95" s="22"/>
      <c r="E95" s="22"/>
      <c r="F95" s="22"/>
      <c r="G95" s="107"/>
      <c r="H95" s="104"/>
      <c r="I95" s="97"/>
    </row>
    <row r="96" spans="2:11" ht="20.25" customHeight="1" x14ac:dyDescent="0.3">
      <c r="B96" s="22"/>
      <c r="C96" s="22"/>
      <c r="D96" s="22"/>
      <c r="E96" s="22"/>
      <c r="F96" s="22"/>
      <c r="G96" s="102"/>
      <c r="H96" s="103"/>
      <c r="I96" s="17"/>
      <c r="J96" s="18"/>
      <c r="K96" s="59"/>
    </row>
    <row r="97" spans="1:10" ht="18" customHeight="1" x14ac:dyDescent="0.3">
      <c r="B97" s="22"/>
      <c r="C97" s="22"/>
      <c r="D97" s="22"/>
      <c r="E97" s="22"/>
      <c r="F97" s="22"/>
      <c r="G97" s="102"/>
      <c r="H97" s="103"/>
      <c r="I97" s="17"/>
      <c r="J97" s="18"/>
    </row>
    <row r="98" spans="1:10" ht="18" customHeight="1" x14ac:dyDescent="0.3">
      <c r="B98" s="22"/>
      <c r="C98" s="22"/>
      <c r="D98" s="22"/>
      <c r="E98" s="22"/>
      <c r="F98" s="22"/>
      <c r="G98" s="102"/>
      <c r="H98" s="103"/>
      <c r="I98" s="17"/>
      <c r="J98" s="18"/>
    </row>
    <row r="99" spans="1:10" ht="16.5" customHeight="1" x14ac:dyDescent="0.3">
      <c r="B99" s="22"/>
      <c r="C99" s="22"/>
      <c r="D99" s="22"/>
      <c r="E99" s="22"/>
      <c r="F99" s="22"/>
      <c r="G99" s="17"/>
      <c r="H99" s="17"/>
      <c r="I99" s="42"/>
      <c r="J99" s="18"/>
    </row>
    <row r="100" spans="1:10" ht="18" customHeight="1" x14ac:dyDescent="0.3">
      <c r="A100" s="46"/>
      <c r="B100" s="49"/>
      <c r="C100" s="49"/>
      <c r="D100" s="49"/>
      <c r="E100" s="49"/>
      <c r="F100" s="49"/>
      <c r="G100" s="105"/>
      <c r="H100" s="105"/>
      <c r="I100" s="105"/>
      <c r="J100" s="46"/>
    </row>
    <row r="101" spans="1:10" ht="17.399999999999999" x14ac:dyDescent="0.3">
      <c r="B101" s="101"/>
      <c r="C101" s="22"/>
      <c r="D101" s="22"/>
      <c r="E101" s="22"/>
      <c r="F101" s="22"/>
      <c r="G101" s="17"/>
      <c r="H101" s="17"/>
      <c r="I101" s="42"/>
      <c r="J101" s="30"/>
    </row>
    <row r="102" spans="1:10" ht="17.399999999999999" x14ac:dyDescent="0.3">
      <c r="A102" s="45"/>
      <c r="B102" s="101"/>
      <c r="C102" s="48"/>
      <c r="D102" s="48"/>
      <c r="E102" s="49"/>
      <c r="F102" s="49"/>
      <c r="G102" s="106"/>
      <c r="H102" s="106"/>
      <c r="I102" s="42"/>
      <c r="J102" s="30"/>
    </row>
    <row r="103" spans="1:10" ht="17.25" customHeight="1" x14ac:dyDescent="0.3">
      <c r="B103" s="22"/>
      <c r="C103" s="22"/>
      <c r="D103" s="22"/>
      <c r="E103" s="22"/>
      <c r="F103" s="22"/>
      <c r="G103" s="97"/>
      <c r="H103" s="97"/>
      <c r="I103" s="42"/>
      <c r="J103" s="30"/>
    </row>
    <row r="104" spans="1:10" ht="18.75" customHeight="1" x14ac:dyDescent="0.3">
      <c r="B104" s="18"/>
      <c r="I104" s="24"/>
      <c r="J104" s="30"/>
    </row>
    <row r="105" spans="1:10" ht="16.5" customHeight="1" x14ac:dyDescent="0.3">
      <c r="A105" s="50"/>
      <c r="B105" s="47"/>
      <c r="C105" s="51"/>
      <c r="D105" s="51"/>
      <c r="E105" s="52"/>
      <c r="F105" s="51"/>
      <c r="G105" s="51"/>
      <c r="H105" s="51"/>
      <c r="I105" s="24"/>
      <c r="J105" s="30"/>
    </row>
    <row r="106" spans="1:10" ht="18.75" customHeight="1" x14ac:dyDescent="0.3">
      <c r="A106" s="18"/>
      <c r="B106" s="47"/>
      <c r="C106" s="17"/>
      <c r="D106" s="17"/>
      <c r="E106" s="17"/>
      <c r="F106" s="17"/>
      <c r="G106" s="24"/>
      <c r="H106" s="24"/>
      <c r="I106" s="24"/>
      <c r="J106" s="30"/>
    </row>
    <row r="107" spans="1:10" ht="16.5" customHeight="1" x14ac:dyDescent="0.3">
      <c r="B107" s="45"/>
      <c r="C107" s="44"/>
      <c r="D107" s="44"/>
      <c r="E107" s="46"/>
      <c r="F107" s="46"/>
      <c r="G107" s="46"/>
      <c r="H107" s="44"/>
      <c r="I107" s="53"/>
      <c r="J107" s="46"/>
    </row>
    <row r="108" spans="1:10" ht="16.5" customHeight="1" x14ac:dyDescent="0.3">
      <c r="A108" s="46"/>
      <c r="B108" s="45"/>
      <c r="C108" s="44"/>
      <c r="D108" s="44"/>
      <c r="E108" s="46"/>
      <c r="F108" s="46"/>
      <c r="G108" s="46"/>
      <c r="H108" s="44"/>
      <c r="I108" s="53"/>
      <c r="J108" s="46"/>
    </row>
    <row r="109" spans="1:10" ht="17.399999999999999" x14ac:dyDescent="0.3">
      <c r="A109" s="18"/>
      <c r="B109" s="43"/>
      <c r="C109" s="44"/>
      <c r="D109" s="44"/>
      <c r="E109" s="44"/>
      <c r="F109" s="44"/>
      <c r="G109" s="44"/>
      <c r="H109" s="44"/>
      <c r="I109" s="25"/>
      <c r="J109" s="44"/>
    </row>
    <row r="111" spans="1:10" ht="18.75" customHeight="1" x14ac:dyDescent="0.25"/>
    <row r="113" spans="1:10" ht="17.399999999999999" x14ac:dyDescent="0.3">
      <c r="A113" s="35"/>
      <c r="B113" s="21"/>
      <c r="C113" s="17"/>
      <c r="D113" s="17"/>
      <c r="E113" s="17"/>
      <c r="F113" s="17"/>
      <c r="G113" s="24"/>
      <c r="H113" s="24"/>
      <c r="I113" s="27"/>
      <c r="J113" s="1"/>
    </row>
    <row r="114" spans="1:10" ht="17.399999999999999" x14ac:dyDescent="0.3">
      <c r="A114" s="35"/>
      <c r="B114" s="17"/>
      <c r="C114" s="17"/>
      <c r="D114" s="17"/>
      <c r="E114" s="17"/>
      <c r="F114" s="42"/>
      <c r="G114" s="24"/>
      <c r="H114" s="24"/>
      <c r="I114" s="25"/>
      <c r="J114" s="1"/>
    </row>
    <row r="115" spans="1:10" ht="16.5" customHeight="1" x14ac:dyDescent="0.3">
      <c r="A115" s="35"/>
      <c r="B115" s="17"/>
      <c r="C115" s="17"/>
      <c r="D115" s="17"/>
      <c r="E115" s="17"/>
      <c r="F115" s="17"/>
      <c r="G115" s="24"/>
      <c r="H115" s="24"/>
      <c r="I115" s="25"/>
      <c r="J115" s="1"/>
    </row>
    <row r="116" spans="1:10" ht="16.5" customHeight="1" x14ac:dyDescent="0.3">
      <c r="A116" s="35"/>
      <c r="B116" s="17"/>
      <c r="C116" s="17"/>
      <c r="D116" s="17"/>
      <c r="E116" s="17"/>
      <c r="F116" s="17"/>
      <c r="G116" s="23"/>
      <c r="H116" s="24"/>
      <c r="I116" s="25"/>
      <c r="J116" s="1"/>
    </row>
    <row r="117" spans="1:10" ht="18.75" customHeight="1" x14ac:dyDescent="0.3">
      <c r="A117" s="35"/>
      <c r="B117" s="17"/>
      <c r="C117" s="17"/>
      <c r="D117" s="17"/>
      <c r="E117" s="17"/>
      <c r="F117" s="17"/>
      <c r="G117" s="24"/>
      <c r="H117" s="24"/>
      <c r="I117" s="25"/>
      <c r="J117" s="1"/>
    </row>
    <row r="118" spans="1:10" ht="17.399999999999999" x14ac:dyDescent="0.3">
      <c r="A118" s="35"/>
      <c r="B118" s="17"/>
      <c r="C118" s="26"/>
      <c r="D118" s="26"/>
      <c r="E118" s="26"/>
      <c r="F118" s="28"/>
      <c r="G118" s="24"/>
      <c r="H118" s="24"/>
      <c r="I118" s="25"/>
      <c r="J118" s="1"/>
    </row>
    <row r="119" spans="1:10" ht="17.399999999999999" x14ac:dyDescent="0.3">
      <c r="A119" s="35"/>
      <c r="B119" s="17"/>
      <c r="C119" s="17"/>
      <c r="D119" s="17"/>
      <c r="E119" s="17"/>
      <c r="F119" s="22"/>
      <c r="G119" s="24"/>
      <c r="H119" s="24"/>
      <c r="I119" s="25"/>
      <c r="J119" s="1"/>
    </row>
    <row r="120" spans="1:10" ht="17.399999999999999" x14ac:dyDescent="0.3">
      <c r="A120" s="35"/>
      <c r="B120" s="17"/>
      <c r="C120" s="17"/>
      <c r="D120" s="17"/>
      <c r="E120" s="17"/>
      <c r="F120" s="22"/>
      <c r="G120" s="24"/>
      <c r="H120" s="24"/>
      <c r="I120" s="25"/>
      <c r="J120" s="1"/>
    </row>
    <row r="121" spans="1:10" ht="17.399999999999999" x14ac:dyDescent="0.3">
      <c r="A121" s="35"/>
      <c r="B121" s="17"/>
      <c r="C121" s="17"/>
      <c r="D121" s="17"/>
      <c r="E121" s="17"/>
      <c r="F121" s="22"/>
      <c r="G121" s="24"/>
      <c r="H121" s="24"/>
      <c r="I121" s="25"/>
      <c r="J121" s="1"/>
    </row>
    <row r="122" spans="1:10" ht="17.399999999999999" x14ac:dyDescent="0.3">
      <c r="A122" s="18"/>
      <c r="B122" s="1"/>
      <c r="E122" s="1"/>
      <c r="F122" s="1"/>
      <c r="G122" s="1"/>
      <c r="I122" s="1"/>
      <c r="J122" s="1"/>
    </row>
    <row r="123" spans="1:10" ht="17.399999999999999" x14ac:dyDescent="0.3">
      <c r="A123" s="18"/>
      <c r="B123" s="1"/>
      <c r="E123" s="1"/>
      <c r="F123" s="1"/>
      <c r="G123" s="1"/>
      <c r="I123" s="1"/>
      <c r="J123" s="1"/>
    </row>
    <row r="124" spans="1:10" ht="17.399999999999999" x14ac:dyDescent="0.3">
      <c r="A124" s="18"/>
      <c r="B124" s="1"/>
      <c r="E124" s="1"/>
      <c r="F124" s="1"/>
      <c r="G124" s="1"/>
      <c r="I124" s="1"/>
      <c r="J124" s="1"/>
    </row>
    <row r="125" spans="1:10" ht="17.399999999999999" x14ac:dyDescent="0.3">
      <c r="A125" s="18"/>
      <c r="B125" s="1"/>
      <c r="E125" s="1"/>
      <c r="F125" s="1"/>
      <c r="G125" s="1"/>
      <c r="I125" s="1"/>
      <c r="J125" s="1"/>
    </row>
    <row r="126" spans="1:10" ht="17.399999999999999" x14ac:dyDescent="0.3">
      <c r="A126" s="18"/>
      <c r="B126" s="1"/>
      <c r="E126" s="1"/>
      <c r="F126" s="1"/>
      <c r="G126" s="1"/>
      <c r="I126" s="1"/>
      <c r="J126" s="1"/>
    </row>
    <row r="127" spans="1:10" ht="17.399999999999999" x14ac:dyDescent="0.3">
      <c r="A127" s="18"/>
      <c r="B127" s="22"/>
      <c r="C127" s="29"/>
      <c r="D127" s="29"/>
      <c r="E127" s="22"/>
      <c r="F127" s="29"/>
      <c r="G127" s="24"/>
      <c r="H127" s="25"/>
      <c r="I127" s="24"/>
      <c r="J127" s="22"/>
    </row>
    <row r="128" spans="1:10" ht="17.399999999999999" x14ac:dyDescent="0.3">
      <c r="A128" s="18"/>
      <c r="B128" s="1"/>
      <c r="E128" s="1"/>
      <c r="F128" s="1"/>
      <c r="G128" s="1"/>
      <c r="I128" s="1"/>
      <c r="J128" s="1"/>
    </row>
    <row r="129" spans="1:10" ht="17.399999999999999" x14ac:dyDescent="0.3">
      <c r="A129" s="18"/>
      <c r="B129" s="1"/>
      <c r="E129" s="1"/>
      <c r="F129" s="1"/>
      <c r="G129" s="1"/>
      <c r="H129" s="22"/>
      <c r="I129" s="24"/>
      <c r="J129" s="1"/>
    </row>
    <row r="130" spans="1:10" ht="17.399999999999999" x14ac:dyDescent="0.3">
      <c r="A130" s="18"/>
      <c r="B130" s="1"/>
      <c r="E130" s="1"/>
      <c r="F130" s="1"/>
      <c r="G130" s="1"/>
      <c r="H130" s="22"/>
      <c r="I130" s="22"/>
      <c r="J130" s="1"/>
    </row>
    <row r="131" spans="1:10" ht="17.399999999999999" x14ac:dyDescent="0.3">
      <c r="A131" s="18"/>
      <c r="B131" s="1"/>
      <c r="E131" s="1"/>
      <c r="F131" s="1"/>
      <c r="G131" s="1"/>
      <c r="H131" s="22"/>
      <c r="I131" s="22"/>
      <c r="J131" s="1"/>
    </row>
    <row r="132" spans="1:10" ht="17.399999999999999" x14ac:dyDescent="0.3">
      <c r="A132" s="18"/>
      <c r="B132" s="1"/>
      <c r="E132" s="1"/>
      <c r="F132" s="1"/>
      <c r="G132" s="1"/>
      <c r="H132" s="22"/>
      <c r="I132" s="22"/>
      <c r="J132" s="1"/>
    </row>
    <row r="133" spans="1:10" ht="17.399999999999999" x14ac:dyDescent="0.3">
      <c r="A133" s="18"/>
      <c r="B133" s="1"/>
      <c r="E133" s="1"/>
      <c r="F133" s="1"/>
      <c r="G133" s="1"/>
      <c r="H133" s="22"/>
      <c r="I133" s="22"/>
      <c r="J133" s="1"/>
    </row>
    <row r="134" spans="1:10" ht="17.399999999999999" x14ac:dyDescent="0.3">
      <c r="A134" s="18"/>
      <c r="B134" s="1"/>
      <c r="E134" s="1"/>
      <c r="F134" s="1"/>
      <c r="G134" s="1"/>
      <c r="I134" s="1"/>
      <c r="J134" s="1"/>
    </row>
    <row r="135" spans="1:10" ht="17.399999999999999" x14ac:dyDescent="0.3">
      <c r="A135" s="18"/>
      <c r="B135" s="1"/>
      <c r="E135" s="1"/>
      <c r="F135" s="1"/>
      <c r="G135" s="1"/>
      <c r="I135" s="1"/>
      <c r="J135" s="1"/>
    </row>
    <row r="136" spans="1:10" ht="17.399999999999999" x14ac:dyDescent="0.3">
      <c r="A136" s="18"/>
      <c r="B136" s="1"/>
      <c r="E136" s="1"/>
      <c r="F136" s="1"/>
      <c r="G136" s="1"/>
      <c r="I136" s="1"/>
      <c r="J136" s="1"/>
    </row>
    <row r="137" spans="1:10" ht="17.399999999999999" x14ac:dyDescent="0.3">
      <c r="A137" s="35"/>
      <c r="B137" s="17"/>
      <c r="C137" s="17"/>
      <c r="D137" s="17"/>
      <c r="E137" s="17"/>
      <c r="F137" s="17"/>
      <c r="G137" s="23"/>
      <c r="H137" s="24"/>
      <c r="I137" s="25"/>
      <c r="J137" s="30"/>
    </row>
    <row r="138" spans="1:10" ht="17.399999999999999" x14ac:dyDescent="0.3">
      <c r="A138" s="35"/>
      <c r="B138" s="17"/>
      <c r="C138" s="17"/>
      <c r="D138" s="17"/>
      <c r="E138" s="17"/>
      <c r="F138" s="17"/>
      <c r="G138" s="24"/>
      <c r="H138" s="24"/>
      <c r="I138" s="25"/>
      <c r="J138" s="30"/>
    </row>
    <row r="139" spans="1:10" ht="17.399999999999999" x14ac:dyDescent="0.3">
      <c r="A139" s="35"/>
      <c r="B139" s="17"/>
      <c r="C139" s="17"/>
      <c r="D139" s="17"/>
      <c r="E139" s="17"/>
      <c r="F139" s="17"/>
      <c r="G139" s="24"/>
      <c r="H139" s="24"/>
      <c r="I139" s="25"/>
      <c r="J139" s="30"/>
    </row>
    <row r="140" spans="1:10" ht="17.399999999999999" x14ac:dyDescent="0.3">
      <c r="A140" s="35"/>
      <c r="B140" s="17"/>
      <c r="C140" s="17"/>
      <c r="D140" s="17"/>
      <c r="E140" s="17"/>
      <c r="F140" s="17"/>
      <c r="G140" s="24"/>
      <c r="H140" s="24"/>
      <c r="I140" s="25"/>
      <c r="J140" s="30"/>
    </row>
    <row r="141" spans="1:10" ht="17.399999999999999" x14ac:dyDescent="0.3">
      <c r="A141" s="35"/>
      <c r="B141" s="17"/>
      <c r="C141" s="17"/>
      <c r="D141" s="17"/>
      <c r="E141" s="17"/>
      <c r="F141" s="17"/>
      <c r="G141" s="23"/>
      <c r="H141" s="24"/>
      <c r="I141" s="25"/>
      <c r="J141" s="31"/>
    </row>
    <row r="142" spans="1:10" ht="17.399999999999999" x14ac:dyDescent="0.3">
      <c r="A142" s="35"/>
      <c r="B142" s="17"/>
      <c r="C142" s="17"/>
      <c r="D142" s="17"/>
      <c r="E142" s="17"/>
      <c r="F142" s="17"/>
      <c r="G142" s="24"/>
      <c r="H142" s="24"/>
      <c r="I142" s="25"/>
      <c r="J142" s="30"/>
    </row>
    <row r="143" spans="1:10" ht="17.399999999999999" x14ac:dyDescent="0.3">
      <c r="A143" s="35"/>
      <c r="B143" s="17"/>
      <c r="C143" s="17"/>
      <c r="D143" s="17"/>
      <c r="E143" s="17"/>
      <c r="F143" s="17"/>
      <c r="G143" s="23"/>
      <c r="H143" s="24"/>
      <c r="I143" s="25"/>
      <c r="J143" s="30"/>
    </row>
    <row r="144" spans="1:10" ht="17.399999999999999" x14ac:dyDescent="0.3">
      <c r="A144" s="35"/>
      <c r="B144" s="17"/>
      <c r="C144" s="17"/>
      <c r="D144" s="17"/>
      <c r="E144" s="17"/>
      <c r="F144" s="22"/>
      <c r="G144" s="23"/>
      <c r="H144" s="24"/>
      <c r="I144" s="25"/>
      <c r="J144" s="30"/>
    </row>
    <row r="145" spans="1:10" ht="17.399999999999999" x14ac:dyDescent="0.3">
      <c r="A145" s="35"/>
      <c r="B145" s="17"/>
      <c r="C145" s="17"/>
      <c r="D145" s="17"/>
      <c r="E145" s="17"/>
      <c r="F145" s="22"/>
      <c r="G145" s="24"/>
      <c r="H145" s="24"/>
      <c r="I145" s="25"/>
      <c r="J145" s="30"/>
    </row>
    <row r="146" spans="1:10" ht="17.399999999999999" x14ac:dyDescent="0.3">
      <c r="A146" s="35"/>
      <c r="B146" s="17"/>
      <c r="C146" s="17"/>
      <c r="D146" s="17"/>
      <c r="E146" s="17"/>
      <c r="F146" s="22"/>
      <c r="G146" s="24"/>
      <c r="H146" s="24"/>
      <c r="I146" s="25"/>
      <c r="J146" s="17"/>
    </row>
    <row r="147" spans="1:10" ht="17.399999999999999" x14ac:dyDescent="0.3">
      <c r="A147" s="35"/>
      <c r="B147" s="17"/>
      <c r="C147" s="17"/>
      <c r="D147" s="17"/>
      <c r="E147" s="17"/>
      <c r="F147" s="22"/>
      <c r="G147" s="24"/>
      <c r="H147" s="24"/>
      <c r="I147" s="25"/>
      <c r="J147" s="17"/>
    </row>
    <row r="148" spans="1:10" ht="17.399999999999999" x14ac:dyDescent="0.3">
      <c r="A148" s="35"/>
      <c r="B148" s="17"/>
      <c r="C148" s="17"/>
      <c r="D148" s="17"/>
      <c r="E148" s="17"/>
      <c r="F148" s="22"/>
      <c r="G148" s="23"/>
      <c r="H148" s="24"/>
      <c r="I148" s="25"/>
      <c r="J148" s="17"/>
    </row>
    <row r="149" spans="1:10" ht="17.399999999999999" x14ac:dyDescent="0.3">
      <c r="A149" s="35"/>
      <c r="B149" s="17"/>
      <c r="C149" s="17"/>
      <c r="D149" s="17"/>
      <c r="E149" s="17"/>
      <c r="F149" s="22"/>
      <c r="G149" s="24"/>
      <c r="H149" s="24"/>
      <c r="I149" s="25"/>
      <c r="J149" s="17"/>
    </row>
    <row r="150" spans="1:10" ht="17.399999999999999" x14ac:dyDescent="0.3">
      <c r="A150" s="35"/>
      <c r="B150" s="17"/>
      <c r="C150" s="17"/>
      <c r="D150" s="17"/>
      <c r="E150" s="17"/>
      <c r="F150" s="22"/>
      <c r="G150" s="24"/>
      <c r="H150" s="24"/>
      <c r="I150" s="25"/>
      <c r="J150" s="17"/>
    </row>
    <row r="151" spans="1:10" ht="17.399999999999999" x14ac:dyDescent="0.3">
      <c r="A151" s="18"/>
      <c r="B151" s="1"/>
      <c r="E151" s="1"/>
      <c r="F151" s="1"/>
      <c r="G151" s="1"/>
      <c r="H151" s="24"/>
      <c r="I151" s="24"/>
      <c r="J151" s="1"/>
    </row>
    <row r="152" spans="1:10" ht="17.399999999999999" x14ac:dyDescent="0.3">
      <c r="A152" s="18"/>
      <c r="B152" s="1"/>
      <c r="E152" s="1"/>
      <c r="F152" s="1"/>
      <c r="G152" s="1"/>
      <c r="I152" s="1"/>
      <c r="J152" s="1"/>
    </row>
    <row r="153" spans="1:10" ht="17.399999999999999" x14ac:dyDescent="0.3">
      <c r="A153" s="35"/>
      <c r="B153" s="17"/>
      <c r="C153" s="17"/>
      <c r="D153" s="17"/>
      <c r="E153" s="17"/>
      <c r="F153" s="17"/>
      <c r="G153" s="23"/>
      <c r="H153" s="24"/>
      <c r="I153" s="25"/>
      <c r="J153" s="32"/>
    </row>
    <row r="154" spans="1:10" ht="17.399999999999999" x14ac:dyDescent="0.3">
      <c r="A154" s="35"/>
      <c r="B154" s="17"/>
      <c r="C154" s="26"/>
      <c r="D154" s="26"/>
      <c r="E154" s="26"/>
      <c r="F154" s="28"/>
      <c r="G154" s="23"/>
      <c r="H154" s="23"/>
      <c r="I154" s="33"/>
      <c r="J154" s="30"/>
    </row>
    <row r="155" spans="1:10" ht="17.399999999999999" x14ac:dyDescent="0.3">
      <c r="A155" s="35"/>
      <c r="B155" s="17"/>
      <c r="C155" s="34"/>
      <c r="D155" s="34"/>
      <c r="E155" s="17"/>
      <c r="F155" s="22"/>
      <c r="G155" s="23"/>
      <c r="H155" s="24"/>
      <c r="I155" s="25"/>
      <c r="J155" s="30"/>
    </row>
    <row r="156" spans="1:10" ht="17.399999999999999" x14ac:dyDescent="0.3">
      <c r="A156" s="35"/>
      <c r="B156" s="17"/>
      <c r="C156" s="34"/>
      <c r="D156" s="34"/>
      <c r="E156" s="17"/>
      <c r="F156" s="22"/>
      <c r="G156" s="23"/>
      <c r="H156" s="24"/>
      <c r="I156" s="33"/>
      <c r="J156" s="30"/>
    </row>
    <row r="157" spans="1:10" ht="17.399999999999999" x14ac:dyDescent="0.3">
      <c r="A157" s="18"/>
      <c r="B157" s="1"/>
      <c r="E157" s="1"/>
      <c r="F157" s="1"/>
      <c r="G157" s="22"/>
      <c r="H157" s="24"/>
      <c r="I157" s="24"/>
      <c r="J157" s="1"/>
    </row>
    <row r="158" spans="1:10" ht="17.399999999999999" x14ac:dyDescent="0.3">
      <c r="A158" s="18"/>
      <c r="B158" s="1"/>
      <c r="E158" s="1"/>
      <c r="F158" s="1"/>
      <c r="G158" s="22"/>
      <c r="H158" s="24"/>
      <c r="I158" s="24"/>
      <c r="J158" s="1"/>
    </row>
    <row r="159" spans="1:10" ht="17.399999999999999" x14ac:dyDescent="0.3">
      <c r="A159" s="18"/>
      <c r="B159" s="1"/>
      <c r="E159" s="1"/>
      <c r="F159" s="1"/>
      <c r="G159" s="22"/>
      <c r="H159" s="22"/>
      <c r="I159" s="22"/>
      <c r="J159" s="1"/>
    </row>
    <row r="160" spans="1:10" ht="17.399999999999999" x14ac:dyDescent="0.3">
      <c r="A160" s="18"/>
      <c r="B160" s="29"/>
      <c r="C160" s="29"/>
      <c r="D160" s="22"/>
      <c r="E160" s="29"/>
      <c r="F160" s="24"/>
      <c r="G160" s="25"/>
      <c r="H160" s="24"/>
      <c r="I160" s="24"/>
      <c r="J160" s="1"/>
    </row>
    <row r="161" spans="1:10" ht="17.399999999999999" x14ac:dyDescent="0.3">
      <c r="A161" s="18"/>
      <c r="B161" s="1"/>
      <c r="E161" s="1"/>
      <c r="F161" s="1"/>
      <c r="G161" s="1"/>
      <c r="I161" s="1"/>
      <c r="J161" s="1"/>
    </row>
    <row r="162" spans="1:10" ht="17.399999999999999" x14ac:dyDescent="0.3">
      <c r="A162" s="18"/>
      <c r="B162" s="1"/>
      <c r="E162" s="1"/>
      <c r="F162" s="1"/>
      <c r="G162" s="1"/>
      <c r="I162" s="1"/>
      <c r="J162" s="1"/>
    </row>
    <row r="163" spans="1:10" ht="17.399999999999999" x14ac:dyDescent="0.3">
      <c r="A163" s="18"/>
      <c r="B163" s="1"/>
      <c r="E163" s="1"/>
      <c r="F163" s="1"/>
      <c r="G163" s="1"/>
      <c r="I163" s="1"/>
      <c r="J163" s="1"/>
    </row>
    <row r="164" spans="1:10" ht="17.399999999999999" x14ac:dyDescent="0.3">
      <c r="A164" s="18"/>
      <c r="B164" s="1"/>
      <c r="E164" s="1"/>
      <c r="F164" s="1"/>
      <c r="G164" s="1"/>
      <c r="I164" s="1"/>
      <c r="J164" s="1"/>
    </row>
    <row r="165" spans="1:10" ht="17.399999999999999" x14ac:dyDescent="0.3">
      <c r="A165" s="18"/>
      <c r="B165" s="1"/>
      <c r="E165" s="1"/>
      <c r="F165" s="1"/>
      <c r="G165" s="1"/>
      <c r="I165" s="1"/>
      <c r="J165" s="1"/>
    </row>
    <row r="166" spans="1:10" ht="17.399999999999999" x14ac:dyDescent="0.3">
      <c r="A166" s="18"/>
      <c r="B166" s="1"/>
      <c r="E166" s="1"/>
      <c r="F166" s="1"/>
      <c r="G166" s="1"/>
      <c r="I166" s="1"/>
      <c r="J166" s="1"/>
    </row>
    <row r="167" spans="1:10" ht="17.399999999999999" x14ac:dyDescent="0.3">
      <c r="A167" s="18"/>
      <c r="B167" s="1"/>
      <c r="E167" s="1"/>
      <c r="F167" s="1"/>
      <c r="G167" s="1"/>
      <c r="I167" s="1"/>
      <c r="J167" s="1"/>
    </row>
    <row r="168" spans="1:10" ht="17.399999999999999" x14ac:dyDescent="0.3">
      <c r="A168" s="18"/>
      <c r="B168" s="1"/>
      <c r="E168" s="1"/>
      <c r="F168" s="1"/>
      <c r="G168" s="1"/>
      <c r="I168" s="1"/>
      <c r="J168" s="1"/>
    </row>
    <row r="169" spans="1:10" ht="17.399999999999999" x14ac:dyDescent="0.3">
      <c r="A169" s="18"/>
      <c r="B169" s="1"/>
      <c r="E169" s="1"/>
      <c r="F169" s="1"/>
      <c r="G169" s="1"/>
      <c r="I169" s="1"/>
      <c r="J169" s="1"/>
    </row>
    <row r="170" spans="1:10" ht="17.399999999999999" x14ac:dyDescent="0.3">
      <c r="A170" s="18"/>
      <c r="B170" s="1"/>
      <c r="E170" s="1"/>
      <c r="F170" s="1"/>
      <c r="G170" s="1"/>
      <c r="I170" s="1"/>
      <c r="J170" s="1"/>
    </row>
    <row r="171" spans="1:10" ht="17.399999999999999" x14ac:dyDescent="0.3">
      <c r="A171" s="18"/>
      <c r="B171" s="1"/>
      <c r="E171" s="1"/>
      <c r="F171" s="1"/>
      <c r="G171" s="1"/>
      <c r="I171" s="1"/>
      <c r="J171" s="1"/>
    </row>
    <row r="172" spans="1:10" ht="17.399999999999999" x14ac:dyDescent="0.3">
      <c r="A172" s="18"/>
      <c r="B172" s="1"/>
      <c r="E172" s="1"/>
      <c r="F172" s="1"/>
      <c r="G172" s="1"/>
      <c r="I172" s="1"/>
      <c r="J172" s="1"/>
    </row>
    <row r="173" spans="1:10" ht="17.399999999999999" x14ac:dyDescent="0.3">
      <c r="A173" s="18"/>
      <c r="B173" s="1"/>
      <c r="E173" s="1"/>
      <c r="F173" s="1"/>
      <c r="G173" s="1"/>
      <c r="I173" s="1"/>
      <c r="J173" s="1"/>
    </row>
    <row r="174" spans="1:10" x14ac:dyDescent="0.25">
      <c r="B174" s="1"/>
      <c r="E174" s="1"/>
      <c r="F174" s="1"/>
      <c r="G174" s="1"/>
      <c r="I174" s="1"/>
      <c r="J174" s="1"/>
    </row>
    <row r="175" spans="1:10" x14ac:dyDescent="0.25">
      <c r="B175" s="1"/>
      <c r="E175" s="1"/>
      <c r="F175" s="1"/>
      <c r="G175" s="1"/>
      <c r="I175" s="1"/>
      <c r="J175" s="1"/>
    </row>
    <row r="176" spans="1:10" x14ac:dyDescent="0.25">
      <c r="B176" s="1"/>
      <c r="E176" s="1"/>
      <c r="F176" s="1"/>
      <c r="G176" s="1"/>
      <c r="I176" s="1"/>
      <c r="J176" s="1"/>
    </row>
    <row r="177" spans="2:10" x14ac:dyDescent="0.25">
      <c r="B177" s="1"/>
      <c r="E177" s="1"/>
      <c r="F177" s="1"/>
      <c r="G177" s="1"/>
      <c r="I177" s="1"/>
      <c r="J177" s="1"/>
    </row>
    <row r="178" spans="2:10" x14ac:dyDescent="0.25">
      <c r="B178" s="1"/>
      <c r="E178" s="1"/>
      <c r="F178" s="1"/>
      <c r="G178" s="1"/>
      <c r="I178" s="1"/>
      <c r="J178" s="1"/>
    </row>
    <row r="179" spans="2:10" x14ac:dyDescent="0.25">
      <c r="B179" s="1"/>
      <c r="E179" s="1"/>
      <c r="F179" s="1"/>
      <c r="G179" s="1"/>
      <c r="I179" s="1"/>
      <c r="J179" s="1"/>
    </row>
    <row r="180" spans="2:10" x14ac:dyDescent="0.25">
      <c r="B180" s="1"/>
      <c r="E180" s="1"/>
      <c r="F180" s="1"/>
      <c r="G180" s="1"/>
      <c r="I180" s="1"/>
      <c r="J180" s="1"/>
    </row>
    <row r="181" spans="2:10" x14ac:dyDescent="0.25">
      <c r="B181" s="1"/>
      <c r="E181" s="1"/>
      <c r="F181" s="1"/>
      <c r="G181" s="1"/>
      <c r="I181" s="1"/>
      <c r="J181" s="1"/>
    </row>
    <row r="182" spans="2:10" x14ac:dyDescent="0.25">
      <c r="B182" s="1"/>
      <c r="E182" s="1"/>
      <c r="F182" s="1"/>
      <c r="G182" s="1"/>
      <c r="I182" s="1"/>
      <c r="J182" s="1"/>
    </row>
    <row r="183" spans="2:10" x14ac:dyDescent="0.25">
      <c r="B183" s="1"/>
      <c r="E183" s="1"/>
      <c r="F183" s="1"/>
      <c r="G183" s="1"/>
      <c r="I183" s="1"/>
      <c r="J183" s="1"/>
    </row>
    <row r="184" spans="2:10" x14ac:dyDescent="0.25">
      <c r="B184" s="1"/>
      <c r="E184" s="1"/>
      <c r="F184" s="1"/>
      <c r="G184" s="1"/>
      <c r="I184" s="1"/>
      <c r="J184" s="1"/>
    </row>
    <row r="185" spans="2:10" x14ac:dyDescent="0.25">
      <c r="B185" s="1"/>
      <c r="E185" s="1"/>
      <c r="F185" s="1"/>
      <c r="G185" s="1"/>
      <c r="I185" s="1"/>
      <c r="J185" s="1"/>
    </row>
    <row r="186" spans="2:10" x14ac:dyDescent="0.25">
      <c r="B186" s="1"/>
      <c r="E186" s="1"/>
      <c r="F186" s="1"/>
      <c r="G186" s="1"/>
      <c r="I186" s="1"/>
      <c r="J186" s="1"/>
    </row>
    <row r="187" spans="2:10" x14ac:dyDescent="0.25">
      <c r="B187" s="1"/>
      <c r="E187" s="1"/>
      <c r="F187" s="1"/>
      <c r="G187" s="1"/>
      <c r="I187" s="1"/>
      <c r="J187" s="1"/>
    </row>
    <row r="188" spans="2:10" x14ac:dyDescent="0.25">
      <c r="B188" s="1"/>
      <c r="E188" s="1"/>
      <c r="F188" s="1"/>
      <c r="G188" s="1"/>
      <c r="I188" s="1"/>
      <c r="J188" s="1"/>
    </row>
    <row r="189" spans="2:10" x14ac:dyDescent="0.25">
      <c r="B189" s="1"/>
      <c r="E189" s="1"/>
      <c r="F189" s="1"/>
      <c r="G189" s="1"/>
      <c r="I189" s="1"/>
      <c r="J189" s="1"/>
    </row>
    <row r="190" spans="2:10" x14ac:dyDescent="0.25">
      <c r="B190" s="1"/>
      <c r="E190" s="1"/>
      <c r="F190" s="1"/>
      <c r="G190" s="1"/>
      <c r="I190" s="1"/>
      <c r="J190" s="1"/>
    </row>
    <row r="191" spans="2:10" x14ac:dyDescent="0.25">
      <c r="B191" s="1"/>
      <c r="E191" s="1"/>
      <c r="F191" s="1"/>
      <c r="G191" s="1"/>
      <c r="I191" s="1"/>
      <c r="J191" s="1"/>
    </row>
    <row r="192" spans="2:10" x14ac:dyDescent="0.25">
      <c r="B192" s="1"/>
      <c r="E192" s="1"/>
      <c r="F192" s="1"/>
      <c r="G192" s="1"/>
      <c r="I192" s="1"/>
      <c r="J192" s="1"/>
    </row>
    <row r="193" spans="2:10" x14ac:dyDescent="0.25">
      <c r="B193" s="1"/>
      <c r="E193" s="1"/>
      <c r="F193" s="1"/>
      <c r="G193" s="1"/>
      <c r="I193" s="1"/>
      <c r="J193" s="1"/>
    </row>
    <row r="194" spans="2:10" x14ac:dyDescent="0.25">
      <c r="B194" s="1"/>
      <c r="E194" s="1"/>
      <c r="F194" s="1"/>
      <c r="G194" s="1"/>
      <c r="I194" s="1"/>
      <c r="J194" s="1"/>
    </row>
    <row r="195" spans="2:10" x14ac:dyDescent="0.25">
      <c r="B195" s="1"/>
      <c r="E195" s="1"/>
      <c r="F195" s="1"/>
      <c r="G195" s="1"/>
      <c r="I195" s="1"/>
      <c r="J195" s="1"/>
    </row>
    <row r="196" spans="2:10" x14ac:dyDescent="0.25">
      <c r="B196" s="1"/>
      <c r="E196" s="1"/>
      <c r="F196" s="1"/>
      <c r="G196" s="1"/>
      <c r="I196" s="1"/>
      <c r="J196" s="1"/>
    </row>
    <row r="197" spans="2:10" x14ac:dyDescent="0.25">
      <c r="B197" s="1"/>
      <c r="E197" s="1"/>
      <c r="F197" s="1"/>
      <c r="G197" s="1"/>
      <c r="I197" s="1"/>
      <c r="J197" s="1"/>
    </row>
    <row r="198" spans="2:10" x14ac:dyDescent="0.25">
      <c r="B198" s="1"/>
      <c r="E198" s="1"/>
      <c r="F198" s="1"/>
      <c r="G198" s="1"/>
      <c r="I198" s="1"/>
      <c r="J198" s="1"/>
    </row>
    <row r="199" spans="2:10" x14ac:dyDescent="0.25">
      <c r="B199" s="1"/>
      <c r="E199" s="1"/>
      <c r="F199" s="1"/>
      <c r="G199" s="1"/>
      <c r="I199" s="1"/>
      <c r="J199" s="1"/>
    </row>
    <row r="200" spans="2:10" x14ac:dyDescent="0.25">
      <c r="B200" s="1"/>
      <c r="E200" s="1"/>
      <c r="F200" s="1"/>
      <c r="G200" s="1"/>
      <c r="I200" s="1"/>
      <c r="J200" s="1"/>
    </row>
    <row r="201" spans="2:10" x14ac:dyDescent="0.25">
      <c r="B201" s="1"/>
      <c r="E201" s="1"/>
      <c r="F201" s="1"/>
      <c r="G201" s="1"/>
      <c r="I201" s="1"/>
      <c r="J201" s="1"/>
    </row>
    <row r="202" spans="2:10" x14ac:dyDescent="0.25">
      <c r="B202" s="1"/>
      <c r="E202" s="1"/>
      <c r="F202" s="1"/>
      <c r="G202" s="1"/>
      <c r="I202" s="1"/>
      <c r="J202" s="1"/>
    </row>
    <row r="203" spans="2:10" x14ac:dyDescent="0.25">
      <c r="B203" s="1"/>
      <c r="E203" s="1"/>
      <c r="F203" s="1"/>
      <c r="G203" s="1"/>
      <c r="I203" s="1"/>
      <c r="J203" s="1"/>
    </row>
    <row r="204" spans="2:10" x14ac:dyDescent="0.25">
      <c r="B204" s="1"/>
      <c r="E204" s="1"/>
      <c r="F204" s="1"/>
      <c r="G204" s="1"/>
      <c r="I204" s="1"/>
      <c r="J204" s="1"/>
    </row>
    <row r="205" spans="2:10" x14ac:dyDescent="0.25">
      <c r="B205" s="1"/>
      <c r="E205" s="1"/>
      <c r="F205" s="1"/>
      <c r="G205" s="1"/>
      <c r="I205" s="1"/>
      <c r="J205" s="1"/>
    </row>
    <row r="206" spans="2:10" x14ac:dyDescent="0.25">
      <c r="B206" s="1"/>
      <c r="E206" s="1"/>
      <c r="F206" s="1"/>
      <c r="G206" s="1"/>
      <c r="I206" s="1"/>
      <c r="J206" s="1"/>
    </row>
    <row r="207" spans="2:10" x14ac:dyDescent="0.25">
      <c r="B207" s="1"/>
      <c r="E207" s="1"/>
      <c r="F207" s="1"/>
      <c r="G207" s="1"/>
      <c r="I207" s="1"/>
      <c r="J207" s="1"/>
    </row>
    <row r="208" spans="2:10" x14ac:dyDescent="0.25">
      <c r="B208" s="1"/>
      <c r="E208" s="1"/>
      <c r="F208" s="1"/>
      <c r="G208" s="1"/>
      <c r="I208" s="1"/>
      <c r="J208" s="1"/>
    </row>
    <row r="209" spans="2:10" x14ac:dyDescent="0.25">
      <c r="B209" s="1"/>
      <c r="E209" s="1"/>
      <c r="F209" s="1"/>
      <c r="G209" s="1"/>
      <c r="I209" s="1"/>
      <c r="J209" s="1"/>
    </row>
    <row r="210" spans="2:10" x14ac:dyDescent="0.25">
      <c r="B210" s="1"/>
      <c r="E210" s="1"/>
      <c r="F210" s="1"/>
      <c r="G210" s="1"/>
      <c r="I210" s="1"/>
      <c r="J210" s="1"/>
    </row>
    <row r="211" spans="2:10" x14ac:dyDescent="0.25">
      <c r="B211" s="1"/>
      <c r="E211" s="1"/>
      <c r="F211" s="1"/>
      <c r="G211" s="1"/>
      <c r="I211" s="1"/>
      <c r="J211" s="1"/>
    </row>
    <row r="212" spans="2:10" x14ac:dyDescent="0.25">
      <c r="B212" s="1"/>
      <c r="E212" s="1"/>
      <c r="F212" s="1"/>
      <c r="G212" s="1"/>
      <c r="I212" s="1"/>
      <c r="J212" s="1"/>
    </row>
    <row r="213" spans="2:10" x14ac:dyDescent="0.25">
      <c r="B213" s="1"/>
      <c r="E213" s="1"/>
      <c r="F213" s="1"/>
      <c r="G213" s="1"/>
      <c r="I213" s="1"/>
      <c r="J213" s="1"/>
    </row>
    <row r="214" spans="2:10" x14ac:dyDescent="0.25">
      <c r="B214" s="1"/>
      <c r="E214" s="1"/>
      <c r="F214" s="1"/>
      <c r="G214" s="1"/>
      <c r="I214" s="1"/>
      <c r="J214" s="1"/>
    </row>
    <row r="215" spans="2:10" x14ac:dyDescent="0.25">
      <c r="B215" s="1"/>
      <c r="E215" s="1"/>
      <c r="F215" s="1"/>
      <c r="G215" s="1"/>
      <c r="I215" s="1"/>
      <c r="J215" s="1"/>
    </row>
    <row r="216" spans="2:10" x14ac:dyDescent="0.25">
      <c r="B216" s="1"/>
      <c r="E216" s="1"/>
      <c r="F216" s="1"/>
      <c r="G216" s="1"/>
      <c r="I216" s="1"/>
      <c r="J216" s="1"/>
    </row>
    <row r="217" spans="2:10" x14ac:dyDescent="0.25">
      <c r="B217" s="1"/>
      <c r="E217" s="1"/>
      <c r="F217" s="1"/>
      <c r="G217" s="1"/>
      <c r="I217" s="1"/>
      <c r="J217" s="1"/>
    </row>
    <row r="218" spans="2:10" x14ac:dyDescent="0.25">
      <c r="B218" s="1"/>
      <c r="E218" s="1"/>
      <c r="F218" s="1"/>
      <c r="G218" s="1"/>
      <c r="I218" s="1"/>
      <c r="J218" s="1"/>
    </row>
    <row r="219" spans="2:10" x14ac:dyDescent="0.25">
      <c r="B219" s="1"/>
      <c r="E219" s="1"/>
      <c r="F219" s="1"/>
      <c r="G219" s="1"/>
      <c r="I219" s="1"/>
      <c r="J219" s="1"/>
    </row>
    <row r="220" spans="2:10" x14ac:dyDescent="0.25">
      <c r="B220" s="1"/>
      <c r="E220" s="1"/>
      <c r="F220" s="1"/>
      <c r="G220" s="1"/>
      <c r="I220" s="1"/>
      <c r="J220" s="1"/>
    </row>
    <row r="221" spans="2:10" x14ac:dyDescent="0.25">
      <c r="B221" s="1"/>
      <c r="E221" s="1"/>
      <c r="F221" s="1"/>
      <c r="G221" s="1"/>
      <c r="I221" s="1"/>
      <c r="J221" s="1"/>
    </row>
    <row r="222" spans="2:10" x14ac:dyDescent="0.25">
      <c r="B222" s="1"/>
      <c r="E222" s="1"/>
      <c r="F222" s="1"/>
      <c r="G222" s="1"/>
      <c r="I222" s="1"/>
      <c r="J222" s="1"/>
    </row>
    <row r="223" spans="2:10" x14ac:dyDescent="0.25">
      <c r="B223" s="1"/>
      <c r="E223" s="1"/>
      <c r="F223" s="1"/>
      <c r="G223" s="1"/>
      <c r="I223" s="1"/>
      <c r="J223" s="1"/>
    </row>
    <row r="224" spans="2:10" x14ac:dyDescent="0.25">
      <c r="B224" s="1"/>
      <c r="E224" s="1"/>
      <c r="F224" s="1"/>
      <c r="G224" s="1"/>
      <c r="I224" s="1"/>
      <c r="J224" s="1"/>
    </row>
    <row r="225" spans="2:10" x14ac:dyDescent="0.25">
      <c r="B225" s="1"/>
      <c r="E225" s="1"/>
      <c r="F225" s="1"/>
      <c r="G225" s="1"/>
      <c r="I225" s="1"/>
      <c r="J225" s="1"/>
    </row>
    <row r="226" spans="2:10" x14ac:dyDescent="0.25">
      <c r="B226" s="1"/>
      <c r="E226" s="1"/>
      <c r="F226" s="1"/>
      <c r="G226" s="1"/>
      <c r="I226" s="1"/>
      <c r="J226" s="1"/>
    </row>
    <row r="227" spans="2:10" x14ac:dyDescent="0.25">
      <c r="B227" s="1"/>
      <c r="E227" s="1"/>
      <c r="F227" s="1"/>
      <c r="G227" s="1"/>
      <c r="I227" s="1"/>
      <c r="J227" s="1"/>
    </row>
    <row r="228" spans="2:10" x14ac:dyDescent="0.25">
      <c r="B228" s="1"/>
      <c r="E228" s="1"/>
      <c r="F228" s="1"/>
      <c r="G228" s="1"/>
      <c r="I228" s="1"/>
      <c r="J228" s="1"/>
    </row>
    <row r="229" spans="2:10" x14ac:dyDescent="0.25">
      <c r="B229" s="1"/>
      <c r="E229" s="1"/>
      <c r="F229" s="1"/>
      <c r="G229" s="1"/>
      <c r="I229" s="1"/>
      <c r="J229" s="1"/>
    </row>
    <row r="230" spans="2:10" x14ac:dyDescent="0.25">
      <c r="B230" s="1"/>
      <c r="E230" s="1"/>
      <c r="F230" s="1"/>
      <c r="G230" s="1"/>
      <c r="I230" s="1"/>
      <c r="J230" s="1"/>
    </row>
    <row r="231" spans="2:10" x14ac:dyDescent="0.25">
      <c r="B231" s="1"/>
      <c r="E231" s="1"/>
      <c r="F231" s="1"/>
      <c r="G231" s="1"/>
      <c r="I231" s="1"/>
      <c r="J231" s="1"/>
    </row>
    <row r="232" spans="2:10" x14ac:dyDescent="0.25">
      <c r="B232" s="1"/>
      <c r="E232" s="1"/>
      <c r="F232" s="1"/>
      <c r="G232" s="1"/>
      <c r="I232" s="1"/>
      <c r="J232" s="1"/>
    </row>
    <row r="233" spans="2:10" x14ac:dyDescent="0.25">
      <c r="B233" s="1"/>
      <c r="E233" s="1"/>
      <c r="F233" s="1"/>
      <c r="G233" s="1"/>
      <c r="I233" s="1"/>
      <c r="J233" s="1"/>
    </row>
    <row r="234" spans="2:10" x14ac:dyDescent="0.25">
      <c r="B234" s="1"/>
      <c r="E234" s="1"/>
      <c r="F234" s="1"/>
      <c r="G234" s="1"/>
      <c r="I234" s="1"/>
      <c r="J234" s="1"/>
    </row>
    <row r="235" spans="2:10" x14ac:dyDescent="0.25">
      <c r="B235" s="1"/>
      <c r="E235" s="1"/>
      <c r="F235" s="1"/>
      <c r="G235" s="1"/>
      <c r="I235" s="1"/>
      <c r="J235" s="1"/>
    </row>
    <row r="236" spans="2:10" x14ac:dyDescent="0.25">
      <c r="B236" s="1"/>
      <c r="E236" s="1"/>
      <c r="F236" s="1"/>
      <c r="G236" s="1"/>
      <c r="I236" s="1"/>
      <c r="J236" s="1"/>
    </row>
  </sheetData>
  <phoneticPr fontId="9" type="noConversion"/>
  <pageMargins left="0.25" right="0.25" top="0.75" bottom="0.75" header="0.3" footer="0.3"/>
  <pageSetup paperSize="8" scale="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Nyborg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Hungeberg Andersen</dc:creator>
  <cp:lastModifiedBy>Louise Hungeberg Andersen</cp:lastModifiedBy>
  <cp:lastPrinted>2023-11-13T10:25:40Z</cp:lastPrinted>
  <dcterms:created xsi:type="dcterms:W3CDTF">2018-10-02T11:07:59Z</dcterms:created>
  <dcterms:modified xsi:type="dcterms:W3CDTF">2024-12-11T09:24:40Z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ReadOnly">
    <vt:lpwstr>False</vt:lpwstr>
  </property>
  <property fmtid="{D5CDD505-2E9C-101B-9397-08002B2CF9AE}" pid="3" name="IsNovaDocument">
    <vt:lpwstr>True</vt:lpwstr>
  </property>
  <property fmtid="{D5CDD505-2E9C-101B-9397-08002B2CF9AE}" pid="4" name="DocumentMetadataId">
    <vt:lpwstr>004a4839-aaae-402e-8b11-06e6a3d08cfc</vt:lpwstr>
  </property>
  <property fmtid="{D5CDD505-2E9C-101B-9397-08002B2CF9AE}" pid="5" name="DocumentNumber">
    <vt:lpwstr>D2024-264373</vt:lpwstr>
  </property>
  <property fmtid="{D5CDD505-2E9C-101B-9397-08002B2CF9AE}" pid="6" name="DocumentContentId">
    <vt:lpwstr>004a4839-aaae-402e-8b11-06e6a3d08cfc</vt:lpwstr>
  </property>
</Properties>
</file>